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F" lockStructure="1"/>
  <bookViews>
    <workbookView xWindow="0" yWindow="0" windowWidth="14385" windowHeight="11235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45621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G2" i="8"/>
  <c r="F2" i="8"/>
  <c r="V2" i="6" l="1"/>
  <c r="P9" i="3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S11" i="1" s="1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R28" i="1" s="1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AX28" i="1" s="1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V28" i="2"/>
  <c r="V28" i="1" s="1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AP28" i="1" s="1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U44" i="1" s="1"/>
  <c r="Q44" i="2"/>
  <c r="Q44" i="1" s="1"/>
  <c r="M44" i="2"/>
  <c r="F44" i="6"/>
  <c r="BD44" i="1" s="1"/>
  <c r="N44" i="4"/>
  <c r="AN44" i="1" s="1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S44" i="2"/>
  <c r="S44" i="1" s="1"/>
  <c r="O44" i="2"/>
  <c r="O44" i="1" s="1"/>
  <c r="H44" i="6"/>
  <c r="BF44" i="1" s="1"/>
  <c r="D44" i="6"/>
  <c r="BB44" i="1" s="1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J7" i="2"/>
  <c r="J7" i="1" s="1"/>
  <c r="K7" i="5"/>
  <c r="AW7" i="1" s="1"/>
  <c r="O7" i="2"/>
  <c r="D7" i="2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N15" i="1" s="1"/>
  <c r="J15" i="2"/>
  <c r="J15" i="1" s="1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AA19" i="1" s="1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K35" i="2"/>
  <c r="K35" i="1" s="1"/>
  <c r="F35" i="5"/>
  <c r="AR35" i="1" s="1"/>
  <c r="M35" i="5"/>
  <c r="AY35" i="1" s="1"/>
  <c r="I35" i="5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O7" i="4"/>
  <c r="AO7" i="1" s="1"/>
  <c r="E7" i="6"/>
  <c r="BC7" i="1" s="1"/>
  <c r="L7" i="4"/>
  <c r="AL7" i="1" s="1"/>
  <c r="G7" i="4"/>
  <c r="D7" i="3"/>
  <c r="X7" i="1" s="1"/>
  <c r="E7" i="3"/>
  <c r="Y7" i="1" s="1"/>
  <c r="H7" i="6"/>
  <c r="F7" i="6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H7" i="5"/>
  <c r="AT7" i="1" s="1"/>
  <c r="E14" i="6"/>
  <c r="BC14" i="1" s="1"/>
  <c r="G14" i="6"/>
  <c r="BE14" i="1" s="1"/>
  <c r="J14" i="4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O14" i="4"/>
  <c r="AO14" i="1" s="1"/>
  <c r="F14" i="4"/>
  <c r="AF14" i="1" s="1"/>
  <c r="H14" i="4"/>
  <c r="AH14" i="1" s="1"/>
  <c r="I14" i="3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P14" i="2"/>
  <c r="P14" i="1" s="1"/>
  <c r="L14" i="2"/>
  <c r="L14" i="1" s="1"/>
  <c r="H14" i="2"/>
  <c r="H14" i="1" s="1"/>
  <c r="D14" i="2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E10" i="5"/>
  <c r="AQ10" i="1" s="1"/>
  <c r="E13" i="6"/>
  <c r="BC13" i="1" s="1"/>
  <c r="G13" i="6"/>
  <c r="BE13" i="1" s="1"/>
  <c r="J13" i="4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E13" i="3"/>
  <c r="Y13" i="1" s="1"/>
  <c r="D13" i="3"/>
  <c r="X13" i="1" s="1"/>
  <c r="S13" i="2"/>
  <c r="S13" i="1" s="1"/>
  <c r="N13" i="2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N45" i="4"/>
  <c r="AN45" i="1" s="1"/>
  <c r="J45" i="4"/>
  <c r="AJ45" i="1" s="1"/>
  <c r="F45" i="4"/>
  <c r="AF45" i="1" s="1"/>
  <c r="H45" i="3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V26" i="3"/>
  <c r="P5" i="1"/>
  <c r="AH15" i="1"/>
  <c r="Z15" i="1"/>
  <c r="S15" i="1"/>
  <c r="W27" i="3"/>
  <c r="M5" i="3"/>
  <c r="L6" i="3"/>
  <c r="R6" i="3"/>
  <c r="W6" i="3"/>
  <c r="S6" i="4"/>
  <c r="R6" i="5"/>
  <c r="J5" i="6"/>
  <c r="Q6" i="6"/>
  <c r="O4" i="6"/>
  <c r="AF6" i="1"/>
  <c r="P6" i="1"/>
  <c r="J6" i="1"/>
  <c r="AM6" i="1"/>
  <c r="W11" i="3"/>
  <c r="AD20" i="1"/>
  <c r="M19" i="3"/>
  <c r="R23" i="3"/>
  <c r="Q5" i="3"/>
  <c r="N6" i="3"/>
  <c r="S6" i="3"/>
  <c r="T6" i="4"/>
  <c r="S6" i="5"/>
  <c r="J6" i="6"/>
  <c r="W3" i="6"/>
  <c r="AB18" i="1"/>
  <c r="K18" i="3"/>
  <c r="O8" i="1"/>
  <c r="V8" i="6"/>
  <c r="AK14" i="1"/>
  <c r="U14" i="1"/>
  <c r="AM14" i="1"/>
  <c r="O14" i="1"/>
  <c r="W9" i="6"/>
  <c r="I8" i="1"/>
  <c r="T6" i="6"/>
  <c r="F10" i="1"/>
  <c r="W7" i="6"/>
  <c r="AM22" i="1"/>
  <c r="N20" i="3"/>
  <c r="S24" i="3"/>
  <c r="AX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I2" i="1"/>
  <c r="AR2" i="1"/>
  <c r="K2" i="1"/>
  <c r="BE6" i="1"/>
  <c r="AU6" i="1"/>
  <c r="Z6" i="1"/>
  <c r="AC6" i="1"/>
  <c r="AM8" i="1"/>
  <c r="AC8" i="1"/>
  <c r="AG8" i="1"/>
  <c r="Q8" i="1"/>
  <c r="AV10" i="1"/>
  <c r="BA10" i="1"/>
  <c r="AI10" i="1"/>
  <c r="M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AH13" i="1"/>
  <c r="T13" i="3"/>
  <c r="P13" i="3"/>
  <c r="L13" i="3"/>
  <c r="R13" i="6"/>
  <c r="T13" i="4"/>
  <c r="V13" i="3"/>
  <c r="Q13" i="3"/>
  <c r="K13" i="3"/>
  <c r="W13" i="3"/>
  <c r="R13" i="3"/>
  <c r="M13" i="3"/>
  <c r="L13" i="1"/>
  <c r="AJ13" i="1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AJ14" i="1"/>
  <c r="T14" i="3"/>
  <c r="P14" i="3"/>
  <c r="L14" i="3"/>
  <c r="U14" i="5"/>
  <c r="V14" i="4"/>
  <c r="W14" i="3"/>
  <c r="R14" i="3"/>
  <c r="M14" i="3"/>
  <c r="S14" i="1"/>
  <c r="S14" i="3"/>
  <c r="N14" i="3"/>
  <c r="AC14" i="1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U15" i="4"/>
  <c r="Q15" i="4"/>
  <c r="R15" i="6"/>
  <c r="U15" i="5"/>
  <c r="S15" i="4"/>
  <c r="AN15" i="1"/>
  <c r="T15" i="4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AB16" i="1"/>
  <c r="U16" i="3"/>
  <c r="O16" i="3"/>
  <c r="J16" i="3"/>
  <c r="W16" i="1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AT18" i="1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L18" i="1"/>
  <c r="P18" i="4"/>
  <c r="U18" i="3"/>
  <c r="O18" i="3"/>
  <c r="J18" i="3"/>
  <c r="I18" i="1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T24" i="3"/>
  <c r="P24" i="3"/>
  <c r="L24" i="3"/>
  <c r="I24" i="1"/>
  <c r="U24" i="3"/>
  <c r="O24" i="3"/>
  <c r="J24" i="3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BA25" i="1"/>
  <c r="U25" i="6"/>
  <c r="T25" i="5"/>
  <c r="P25" i="5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H25" i="1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AQ27" i="1"/>
  <c r="S27" i="4"/>
  <c r="T27" i="4"/>
  <c r="V27" i="4"/>
  <c r="P27" i="4"/>
  <c r="T27" i="3"/>
  <c r="P27" i="3"/>
  <c r="L27" i="3"/>
  <c r="U27" i="1"/>
  <c r="Q27" i="5"/>
  <c r="R27" i="4"/>
  <c r="S27" i="3"/>
  <c r="N27" i="3"/>
  <c r="J27" i="1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AI28" i="1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K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AB33" i="1"/>
  <c r="Q33" i="3"/>
  <c r="U33" i="3"/>
  <c r="S33" i="1"/>
  <c r="H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BG34" i="1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AP35" i="1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1"/>
  <c r="O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U36" i="1"/>
  <c r="I36" i="1"/>
  <c r="M36" i="6"/>
  <c r="U36" i="3"/>
  <c r="V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S40" i="4"/>
  <c r="L40" i="1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BG42" i="1"/>
  <c r="T42" i="4"/>
  <c r="AJ42" i="1"/>
  <c r="T42" i="3"/>
  <c r="P42" i="3"/>
  <c r="L42" i="3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BE43" i="1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I43" i="1"/>
  <c r="AC43" i="1"/>
  <c r="V43" i="5"/>
  <c r="M43" i="3"/>
  <c r="P43" i="1"/>
  <c r="F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M44" i="1"/>
  <c r="I44" i="1"/>
  <c r="U44" i="3"/>
  <c r="V44" i="4"/>
  <c r="W44" i="1"/>
  <c r="W44" i="5"/>
  <c r="M44" i="3"/>
  <c r="T45" i="6"/>
  <c r="P45" i="6"/>
  <c r="L45" i="6"/>
  <c r="BD45" i="1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N45" i="1"/>
  <c r="R45" i="4"/>
  <c r="D45" i="1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D28" i="1"/>
  <c r="L34" i="1"/>
  <c r="Q10" i="3"/>
  <c r="R11" i="3"/>
  <c r="S12" i="3"/>
  <c r="U13" i="3"/>
  <c r="V14" i="3"/>
  <c r="W15" i="3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R26" i="1"/>
  <c r="T44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N13" i="1"/>
  <c r="H23" i="1"/>
  <c r="L26" i="1"/>
  <c r="O28" i="1"/>
  <c r="J40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AK10" i="1"/>
  <c r="P14" i="4"/>
  <c r="V18" i="4"/>
  <c r="R31" i="4"/>
  <c r="W35" i="4"/>
  <c r="Q12" i="6"/>
  <c r="BG45" i="1"/>
  <c r="BD46" i="1"/>
  <c r="BB43" i="1"/>
  <c r="U10" i="6"/>
  <c r="T10" i="6"/>
  <c r="M10" i="6"/>
  <c r="Q10" i="6"/>
  <c r="R5" i="6"/>
  <c r="P7" i="4"/>
  <c r="BF7" i="1"/>
  <c r="T4" i="6"/>
  <c r="M4" i="6"/>
  <c r="BF4" i="1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AJ4" i="1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G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I5" i="1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AR9" i="1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N3" i="1"/>
  <c r="R3" i="4"/>
  <c r="V3" i="4"/>
  <c r="Q3" i="5"/>
  <c r="U3" i="5"/>
  <c r="M3" i="6"/>
  <c r="Q3" i="6"/>
  <c r="U3" i="6"/>
  <c r="M3" i="3"/>
  <c r="Q3" i="3"/>
  <c r="U3" i="3"/>
  <c r="S3" i="4"/>
  <c r="W3" i="4"/>
  <c r="AR3" i="1"/>
  <c r="R3" i="5"/>
  <c r="V3" i="5"/>
  <c r="J3" i="6"/>
  <c r="N3" i="6"/>
  <c r="R3" i="6"/>
  <c r="V3" i="6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AD7" i="1"/>
  <c r="T7" i="4"/>
  <c r="P7" i="5"/>
  <c r="L7" i="6"/>
  <c r="L7" i="3"/>
  <c r="T7" i="5"/>
  <c r="P7" i="6"/>
  <c r="D7" i="1"/>
  <c r="P7" i="3"/>
  <c r="T7" i="6"/>
  <c r="U7" i="1"/>
  <c r="M7" i="3"/>
  <c r="Q7" i="3"/>
  <c r="U7" i="3"/>
  <c r="Q7" i="4"/>
  <c r="U7" i="4"/>
  <c r="AY7" i="1"/>
  <c r="Q7" i="5"/>
  <c r="U7" i="5"/>
  <c r="M7" i="6"/>
  <c r="Q7" i="6"/>
  <c r="U7" i="6"/>
  <c r="N7" i="1"/>
  <c r="Z7" i="1"/>
  <c r="J7" i="3"/>
  <c r="N7" i="3"/>
  <c r="R7" i="3"/>
  <c r="V7" i="3"/>
  <c r="R7" i="4"/>
  <c r="V7" i="4"/>
  <c r="AR7" i="1"/>
  <c r="AZ7" i="1"/>
  <c r="R7" i="5"/>
  <c r="V7" i="5"/>
  <c r="BD7" i="1"/>
  <c r="J7" i="6"/>
  <c r="N7" i="6"/>
  <c r="R7" i="6"/>
  <c r="V7" i="6"/>
  <c r="O7" i="1"/>
  <c r="K7" i="3"/>
  <c r="O7" i="3"/>
  <c r="S7" i="3"/>
  <c r="W7" i="3"/>
  <c r="AG7" i="1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<sst xmlns="http://schemas.openxmlformats.org/spreadsheetml/2006/main" count="1000" uniqueCount="642">
  <si>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</si>
  <si>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</si>
  <si>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</si>
  <si>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</si>
  <si>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</si>
  <si>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</si>
  <si>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</si>
  <si>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</si>
  <si>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</si>
  <si>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</si>
  <si>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</si>
  <si>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</si>
  <si>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</si>
  <si>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</si>
  <si>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</si>
  <si>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</si>
  <si>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</si>
  <si>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</si>
  <si>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</si>
  <si>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</si>
  <si>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</si>
  <si>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</si>
  <si>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</si>
  <si>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</si>
  <si>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</si>
  <si>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</si>
  <si>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</si>
  <si>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</si>
  <si>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</si>
  <si>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</si>
  <si>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</si>
  <si>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</si>
  <si>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</si>
  <si>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</si>
  <si>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</si>
  <si>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</si>
  <si>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</si>
  <si>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</si>
  <si>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</si>
  <si>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</si>
  <si>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</si>
  <si>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</si>
  <si>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</si>
  <si>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</si>
  <si>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</si>
  <si>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</si>
  <si>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</si>
  <si>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</si>
  <si>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</si>
  <si>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</si>
  <si>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</si>
  <si>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</si>
  <si>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</si>
  <si>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</si>
  <si>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</si>
  <si>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</si>
  <si>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</si>
  <si>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</si>
  <si>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</si>
  <si>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</si>
  <si>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</si>
  <si>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</si>
  <si>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</si>
  <si>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</si>
  <si>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</si>
  <si>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</si>
  <si>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</si>
  <si>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</si>
  <si>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</si>
  <si>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</si>
  <si>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</si>
  <si>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</si>
  <si>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</si>
  <si>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</si>
  <si>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</si>
  <si>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</si>
  <si>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</si>
  <si>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</si>
  <si>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</si>
  <si>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</si>
  <si>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</si>
  <si>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</si>
  <si>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</si>
  <si>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</si>
  <si>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</si>
  <si>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</si>
  <si>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</si>
  <si>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</si>
  <si>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</si>
  <si>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</si>
  <si>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</si>
  <si>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</si>
  <si>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</si>
  <si>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</si>
  <si>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</si>
  <si>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</si>
  <si>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</si>
  <si>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</si>
  <si>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</si>
  <si>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</si>
  <si>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</si>
  <si>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</si>
  <si>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</si>
  <si>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</si>
  <si>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</si>
  <si>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</si>
  <si>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</si>
  <si>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</si>
  <si>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</si>
  <si>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</si>
  <si>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</si>
  <si>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</si>
  <si>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</si>
  <si>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</si>
  <si>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</si>
  <si>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</si>
  <si>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</si>
  <si>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</si>
  <si>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</si>
  <si>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</si>
  <si>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</si>
  <si>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</si>
  <si>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</si>
  <si>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</si>
  <si>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</si>
  <si>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</si>
  <si>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</si>
  <si>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</si>
  <si>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</si>
  <si>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</si>
  <si>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</si>
  <si>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</si>
  <si>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</si>
  <si>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</si>
  <si>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</si>
  <si>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</si>
  <si>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</si>
  <si>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</si>
  <si>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</si>
  <si>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</si>
  <si>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</si>
  <si>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</si>
  <si>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</si>
  <si>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</si>
  <si>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</si>
  <si>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</si>
  <si>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</si>
  <si>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</si>
  <si>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</si>
  <si>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</si>
  <si>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</si>
  <si>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</si>
  <si>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</si>
  <si>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</si>
  <si>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</si>
  <si>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</si>
  <si>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</si>
  <si>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</si>
  <si>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</si>
  <si>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</si>
  <si>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</si>
  <si>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</si>
  <si>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</si>
  <si>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</si>
  <si>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</si>
  <si>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</si>
  <si>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</si>
  <si>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</si>
  <si>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</si>
  <si>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</si>
  <si>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</si>
  <si>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</si>
  <si>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</si>
  <si>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</si>
  <si>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</si>
  <si>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</si>
  <si>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</si>
  <si>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</si>
  <si>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</si>
  <si>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</si>
  <si>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</si>
  <si>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</si>
  <si>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</si>
  <si>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</si>
  <si>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</si>
  <si>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</si>
  <si>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</si>
  <si>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</si>
  <si>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</si>
  <si>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</si>
  <si>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</si>
  <si>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</si>
  <si>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</si>
  <si>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</si>
  <si>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</si>
  <si>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</si>
  <si>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</si>
  <si>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</si>
  <si>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</si>
  <si>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</si>
  <si>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</si>
  <si>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</si>
  <si>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</si>
  <si>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</si>
  <si>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</si>
  <si>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</si>
  <si>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</si>
  <si>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</si>
  <si>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</si>
  <si>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</si>
  <si>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</si>
  <si>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</si>
  <si>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</si>
  <si>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</si>
  <si>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</si>
  <si>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</si>
  <si>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</si>
  <si>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</si>
  <si>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</si>
  <si>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</si>
  <si>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</si>
  <si>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</si>
  <si>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</si>
  <si>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</si>
  <si>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</si>
  <si>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</si>
  <si>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</si>
  <si>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</si>
  <si>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</si>
  <si>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</si>
  <si>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</si>
  <si>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</si>
  <si>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</si>
  <si>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</si>
  <si>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</si>
  <si>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</si>
  <si>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</si>
  <si>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</si>
  <si>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</si>
  <si>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</si>
  <si>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</si>
  <si>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</si>
  <si>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</si>
  <si>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</si>
  <si>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</si>
  <si>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</si>
  <si>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</si>
  <si>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</si>
  <si>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</si>
  <si>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</si>
  <si>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</si>
  <si>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</si>
  <si>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</si>
  <si>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</si>
  <si>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</si>
  <si>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</si>
  <si>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</si>
  <si>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</si>
  <si>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</si>
  <si>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</si>
  <si>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</si>
  <si>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</si>
  <si>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</si>
  <si>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</si>
  <si>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</si>
  <si>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</si>
  <si>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</si>
  <si>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</si>
  <si>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</si>
  <si>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</si>
  <si>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</si>
  <si>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</si>
  <si>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</si>
  <si>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</si>
  <si>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</si>
  <si>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</si>
  <si>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</si>
  <si>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</si>
  <si>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</si>
  <si>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</si>
  <si>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</si>
  <si>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</si>
  <si>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</si>
  <si>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</si>
  <si>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</si>
  <si>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</si>
  <si>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</si>
  <si>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</si>
  <si>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</si>
  <si>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</si>
  <si>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</si>
  <si>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</si>
  <si>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</si>
  <si>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</si>
  <si>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</si>
  <si>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</si>
  <si>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</si>
  <si>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</si>
  <si>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</si>
  <si>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</si>
  <si>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</si>
  <si>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</si>
  <si>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</si>
  <si>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</si>
  <si>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</si>
  <si>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</si>
  <si>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</si>
  <si>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</si>
  <si>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</si>
  <si>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</si>
  <si>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</si>
  <si>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</si>
  <si>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</si>
  <si>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</si>
  <si>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</si>
  <si>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</si>
  <si>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</si>
  <si>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</si>
  <si>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</si>
  <si>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</si>
  <si>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</si>
  <si>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</si>
  <si>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</si>
  <si>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</si>
  <si>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</si>
  <si>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</si>
  <si>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</si>
  <si>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</si>
  <si>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</si>
  <si>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</si>
  <si>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</si>
  <si>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</si>
  <si>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</si>
  <si>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</si>
  <si>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</si>
  <si>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</si>
  <si>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</si>
  <si>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</si>
  <si>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</si>
  <si>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</si>
  <si>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</si>
  <si>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</si>
  <si>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</si>
  <si>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</si>
  <si>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</si>
  <si>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</si>
  <si>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</si>
  <si>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</si>
  <si>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</si>
  <si>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</si>
  <si>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</si>
  <si>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</si>
  <si>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</si>
  <si>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</si>
  <si>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</si>
  <si>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</si>
  <si>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</si>
  <si>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</si>
  <si>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</si>
  <si>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</si>
  <si>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</si>
  <si>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</si>
  <si>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</si>
  <si>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</si>
  <si>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</si>
  <si>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</si>
  <si>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</si>
  <si>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</si>
  <si>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</si>
  <si>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</si>
  <si>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</si>
  <si>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</si>
  <si>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</si>
  <si>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</si>
  <si>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</si>
  <si>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</si>
  <si>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</si>
  <si>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</si>
  <si>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</si>
  <si>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</si>
  <si>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</si>
  <si>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</si>
  <si>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</si>
  <si>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</si>
  <si>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</si>
  <si>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</si>
  <si>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</si>
  <si>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</si>
  <si>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</si>
  <si>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</si>
  <si>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</si>
  <si>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</si>
  <si>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</si>
  <si>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</si>
  <si>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</si>
  <si>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</si>
  <si>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</si>
  <si>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</si>
  <si>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</si>
  <si>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</si>
  <si>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</si>
  <si>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</si>
  <si>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</si>
  <si>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</si>
  <si>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</si>
  <si>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</si>
  <si>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</si>
  <si>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</si>
  <si>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</si>
  <si>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</si>
  <si>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</si>
  <si>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</si>
  <si>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</si>
  <si>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</si>
  <si>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</si>
  <si>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</si>
  <si>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</si>
  <si>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</si>
  <si>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</si>
  <si>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</si>
  <si>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</si>
  <si>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</si>
  <si>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</si>
  <si>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</si>
  <si>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</si>
  <si>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</si>
  <si>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</si>
  <si>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</si>
  <si>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</si>
  <si>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</si>
  <si>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</si>
  <si>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</si>
  <si>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</si>
  <si>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</si>
  <si>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</si>
  <si>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</si>
  <si>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</si>
  <si>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</si>
  <si>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</si>
  <si>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</si>
  <si>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</si>
  <si>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</si>
  <si>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</si>
  <si>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</si>
  <si>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</si>
  <si>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</si>
  <si>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</si>
  <si>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</si>
  <si>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</si>
  <si>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</si>
  <si>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</si>
  <si>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</si>
  <si>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</si>
  <si>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</si>
  <si>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</si>
  <si>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</si>
  <si>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</si>
  <si>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</si>
  <si>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</si>
  <si>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</si>
  <si>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</si>
  <si>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</si>
  <si>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</si>
  <si>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</si>
  <si>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</si>
  <si>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</si>
  <si>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</si>
  <si>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</si>
  <si>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</si>
  <si>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</si>
  <si>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</si>
  <si>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</si>
  <si>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</si>
  <si>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</si>
  <si>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</si>
  <si>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</si>
  <si>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</si>
  <si>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</si>
  <si>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</si>
  <si>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</si>
  <si>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</si>
  <si>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</si>
  <si>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</si>
  <si>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</si>
  <si>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</si>
  <si>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</si>
  <si>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</si>
  <si>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</si>
  <si>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</si>
  <si>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</si>
  <si>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</si>
  <si>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</si>
  <si>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</si>
  <si>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</si>
  <si>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</si>
  <si>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</si>
  <si>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</si>
  <si>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</si>
  <si>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</si>
  <si>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</si>
  <si>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</si>
  <si>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</si>
  <si>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</si>
  <si>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</si>
  <si>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</si>
  <si>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</si>
  <si>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</si>
  <si>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</si>
  <si>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</si>
  <si>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</si>
  <si>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</si>
  <si>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</si>
  <si>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</si>
  <si>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</si>
  <si>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</si>
  <si>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</si>
  <si>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</si>
  <si>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</si>
  <si>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</si>
  <si>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</si>
  <si>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</si>
  <si>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</si>
  <si>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</si>
  <si>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</si>
  <si>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</si>
  <si>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</si>
  <si>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</si>
  <si>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</si>
  <si>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</si>
  <si>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</si>
  <si>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</si>
  <si>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</si>
  <si>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</si>
  <si>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</si>
  <si>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</si>
  <si>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</si>
  <si>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</si>
  <si>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</si>
  <si>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</si>
  <si>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</si>
  <si>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</si>
  <si>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</si>
  <si>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</si>
  <si>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</si>
  <si>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</si>
  <si>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</si>
  <si>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</si>
  <si>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</si>
  <si>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</si>
  <si>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</si>
  <si>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</si>
  <si>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</si>
  <si>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</si>
  <si>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</si>
  <si>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</si>
  <si>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</si>
  <si>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</si>
  <si>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</si>
  <si>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</si>
  <si>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</si>
  <si>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</si>
  <si>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</si>
  <si>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</si>
  <si>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</si>
  <si>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</si>
  <si>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</si>
  <si>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</si>
  <si>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</si>
  <si>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</si>
  <si>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</si>
  <si>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</si>
  <si>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</si>
  <si>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</si>
  <si>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</si>
  <si>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</si>
  <si>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</si>
  <si>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</si>
  <si>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</si>
  <si>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</si>
  <si>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</si>
  <si>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</si>
  <si>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</si>
  <si>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</si>
  <si>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</si>
  <si>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</si>
  <si>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</si>
  <si>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</si>
  <si>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</si>
  <si>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</si>
  <si>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</si>
  <si>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</si>
  <si>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</si>
  <si>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</si>
  <si>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</si>
  <si>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</si>
  <si>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</si>
  <si>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Halkbilimine Giriş I</t>
  </si>
  <si>
    <t>ÖS</t>
  </si>
  <si>
    <t>Eski Türk Edebiyatı I</t>
  </si>
  <si>
    <t>SY</t>
  </si>
  <si>
    <t>Osmanlı Türkçesi I</t>
  </si>
  <si>
    <t>HAA</t>
  </si>
  <si>
    <t>Eski Türk Edebiyatı III</t>
  </si>
  <si>
    <t>Türk Kültür Tarihi</t>
  </si>
  <si>
    <t>Karahanlı Türkçesi</t>
  </si>
  <si>
    <t>SŞ</t>
  </si>
  <si>
    <t>Çağdaş Türk Şiiri (1960-2020)</t>
  </si>
  <si>
    <t>SÇ</t>
  </si>
  <si>
    <t>Köktürkçe</t>
  </si>
  <si>
    <t>Eski Türk Edebiyatı V</t>
  </si>
  <si>
    <t xml:space="preserve">Günümüz Halk Edebiyatı </t>
  </si>
  <si>
    <t>Yabancı Dil I</t>
  </si>
  <si>
    <t>Ses Bilgisi</t>
  </si>
  <si>
    <t>ND</t>
  </si>
  <si>
    <t>Okuma ve Yazma Eğitimi I</t>
  </si>
  <si>
    <t>Anonim Halk Edebiyatı I</t>
  </si>
  <si>
    <t>BŞ</t>
  </si>
  <si>
    <t>Kelime Bilgisi</t>
  </si>
  <si>
    <t>Güney-Batı Türk Lehçeleri</t>
  </si>
  <si>
    <t>Dede Korkut Oğuznameleri</t>
  </si>
  <si>
    <t>Dilbilim I</t>
  </si>
  <si>
    <t>Aşık Edebiyatı I</t>
  </si>
  <si>
    <t>Eski Türk Edebiyatı VII</t>
  </si>
  <si>
    <t>Türk Dili Tarihi I</t>
  </si>
  <si>
    <t>SD</t>
  </si>
  <si>
    <t>Yeni Türk Şiiri (1860-1900)</t>
  </si>
  <si>
    <t>BŞK</t>
  </si>
  <si>
    <t>SSD (Sosyal Seçmeli Ders)</t>
  </si>
  <si>
    <t>Osmanlı Türkçesi III</t>
  </si>
  <si>
    <t>HK</t>
  </si>
  <si>
    <t>Milli Edebiyat Dönemi Şiiri</t>
  </si>
  <si>
    <t>Edebiyat Kuramları ve Eleştiri</t>
  </si>
  <si>
    <t>İTK</t>
  </si>
  <si>
    <t>Cum. D. Şiiri (1923-1960)</t>
  </si>
  <si>
    <t>Tasavvufi Halk Edebiyatı I</t>
  </si>
  <si>
    <t>Eski Anadolu Türkçesi</t>
  </si>
  <si>
    <t>Yaratıcı Yazarlık</t>
  </si>
  <si>
    <t>Folklor Kuramları</t>
  </si>
  <si>
    <t>Dünya Mitolojisi</t>
  </si>
  <si>
    <t>Bitirme Projesi I</t>
  </si>
  <si>
    <t>TD</t>
  </si>
  <si>
    <t>İleri İngilizce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</si>
</sst>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20"/>
      <c r="B1" s="121"/>
      <c r="C1" s="12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23" t="s">
        <v>56</v>
      </c>
      <c r="B2" s="2">
        <v>1</v>
      </c>
      <c r="C2" s="3" t="s">
        <v>104</v>
      </c>
      <c r="D2" s="5" t="str">
        <f>IF(ISERROR(A_Blok!D2),IF(ERROR.TYPE(A_Blok!D2)=7,"  ","  "),A_Blok!D2)</f>
        <v>Eski Türk Edebiyatı VII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>Halkbilimine Giriş I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 xml:space="preserve">  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 xml:space="preserve">  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2">
      <c r="A3" s="121"/>
      <c r="B3" s="7">
        <v>2</v>
      </c>
      <c r="C3" s="8" t="s">
        <v>158</v>
      </c>
      <c r="D3" s="5" t="str">
        <f>IF(ISERROR(A_Blok!D3),IF(ERROR.TYPE(A_Blok!D3)=7,"  ","  "),A_Blok!D3)</f>
        <v>Eski Türk Edebiyatı VII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 xml:space="preserve">  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>Halkbilimine Giriş I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 xml:space="preserve">  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 xml:space="preserve">  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 xml:space="preserve">  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 xml:space="preserve">  </v>
      </c>
      <c r="AU3" s="5" t="str">
        <f>IF(ISERROR(B_3KAT!I3),IF(ERROR.TYPE(B_3KAT!I3)=7,"  ","  "),B_3KAT!I3)</f>
        <v xml:space="preserve">  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2">
      <c r="A4" s="121"/>
      <c r="B4" s="7">
        <v>3</v>
      </c>
      <c r="C4" s="8" t="s">
        <v>179</v>
      </c>
      <c r="D4" s="5" t="str">
        <f>IF(ISERROR(A_Blok!D4),IF(ERROR.TYPE(A_Blok!D4)=7,"  ","  "),A_Blok!D4)</f>
        <v>Çağdaş Türk Şiiri (1960-2020)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 xml:space="preserve">  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>Türk Kültür Tarihi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 xml:space="preserve">  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 xml:space="preserve">  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>Eski Türk Edebiyatı I</v>
      </c>
      <c r="AA4" s="5" t="str">
        <f>IF(ISERROR(B_1KAT!G4),IF(ERROR.TYPE(B_1KAT!G4)=7,"  ","  "),B_1KAT!G4)</f>
        <v>Karahanlı Türkçesi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 xml:space="preserve">  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 xml:space="preserve">  </v>
      </c>
      <c r="AU4" s="5" t="str">
        <f>IF(ISERROR(B_3KAT!I4),IF(ERROR.TYPE(B_3KAT!I4)=7,"  ","  "),B_3KAT!I4)</f>
        <v xml:space="preserve">  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2">
      <c r="A5" s="121"/>
      <c r="B5" s="7">
        <v>4</v>
      </c>
      <c r="C5" s="8" t="s">
        <v>227</v>
      </c>
      <c r="D5" s="5" t="str">
        <f>IF(ISERROR(A_Blok!D5),IF(ERROR.TYPE(A_Blok!D5)=7,"  ","  "),A_Blok!D5)</f>
        <v>Çağdaş Türk Şiiri (1960-2020)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 xml:space="preserve">  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>Türk Kültür Tarihi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 xml:space="preserve">  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 xml:space="preserve">  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>Eski Türk Edebiyatı I</v>
      </c>
      <c r="AA5" s="5" t="str">
        <f>IF(ISERROR(B_1KAT!G5),IF(ERROR.TYPE(B_1KAT!G5)=7,"  ","  "),B_1KAT!G5)</f>
        <v>Karahanlı Türkçesi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 xml:space="preserve">  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 xml:space="preserve">  </v>
      </c>
      <c r="AU5" s="5" t="str">
        <f>IF(ISERROR(B_3KAT!I5),IF(ERROR.TYPE(B_3KAT!I5)=7,"  ","  "),B_3KAT!I5)</f>
        <v xml:space="preserve">  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2">
      <c r="A6" s="121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2">
      <c r="A7" s="121"/>
      <c r="B7" s="7">
        <v>6</v>
      </c>
      <c r="C7" s="8" t="s">
        <v>341</v>
      </c>
      <c r="D7" s="5" t="str">
        <f>IF(ISERROR(A_Blok!D7),IF(ERROR.TYPE(A_Blok!D7)=7,"  ","  "),A_Blok!D7)</f>
        <v xml:space="preserve">Günümüz Halk Edebiyatı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 xml:space="preserve">  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>Osmanlı Türkçesi I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 xml:space="preserve">  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 xml:space="preserve">  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>Eski Türk Edebiyatı V</v>
      </c>
      <c r="AA7" s="5" t="str">
        <f>IF(ISERROR(B_1KAT!G7),IF(ERROR.TYPE(B_1KAT!G7)=7,"  ","  "),B_1KAT!G7)</f>
        <v>Köktürkçe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 xml:space="preserve">  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 xml:space="preserve">  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 xml:space="preserve">  </v>
      </c>
      <c r="AU7" s="5" t="str">
        <f>IF(ISERROR(B_3KAT!I7),IF(ERROR.TYPE(B_3KAT!I7)=7,"  ","  "),B_3KAT!I7)</f>
        <v xml:space="preserve">  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 xml:space="preserve">  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2">
      <c r="A8" s="121"/>
      <c r="B8" s="7">
        <v>7</v>
      </c>
      <c r="C8" s="8" t="s">
        <v>399</v>
      </c>
      <c r="D8" s="5" t="str">
        <f>IF(ISERROR(A_Blok!D8),IF(ERROR.TYPE(A_Blok!D8)=7,"  ","  "),A_Blok!D8)</f>
        <v xml:space="preserve">Günümüz Halk Edebiyatı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 xml:space="preserve">  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>Osmanlı Türkçesi I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 xml:space="preserve">  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 xml:space="preserve">  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>Eski Türk Edebiyatı V</v>
      </c>
      <c r="AA8" s="5" t="str">
        <f>IF(ISERROR(B_1KAT!G8),IF(ERROR.TYPE(B_1KAT!G8)=7,"  ","  "),B_1KAT!G8)</f>
        <v>Köktürkçe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 xml:space="preserve">  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 xml:space="preserve">  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 xml:space="preserve">  </v>
      </c>
      <c r="AU8" s="5" t="str">
        <f>IF(ISERROR(B_3KAT!I8),IF(ERROR.TYPE(B_3KAT!I8)=7,"  ","  "),B_3KAT!I8)</f>
        <v xml:space="preserve">  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 xml:space="preserve">  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2">
      <c r="A9" s="121"/>
      <c r="B9" s="7">
        <v>8</v>
      </c>
      <c r="C9" s="8" t="s">
        <v>434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>Güney-Batı Türk Lehçeleri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 xml:space="preserve">  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 xml:space="preserve">  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 xml:space="preserve">  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 xml:space="preserve">  </v>
      </c>
      <c r="AU9" s="5" t="str">
        <f>IF(ISERROR(B_3KAT!I9),IF(ERROR.TYPE(B_3KAT!I9)=7,"  ","  "),B_3KAT!I9)</f>
        <v xml:space="preserve">  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 xml:space="preserve">  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2">
      <c r="A10" s="121"/>
      <c r="B10" s="19">
        <v>9</v>
      </c>
      <c r="C10" s="20" t="s">
        <v>471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>Güney-Batı Türk Lehçeleri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 xml:space="preserve">  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 xml:space="preserve">  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2">
      <c r="A11" s="123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>Folklor Kuramları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 xml:space="preserve">  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2">
      <c r="A12" s="121"/>
      <c r="B12" s="27">
        <v>2</v>
      </c>
      <c r="C12" s="8" t="s">
        <v>526</v>
      </c>
      <c r="D12" s="5" t="str">
        <f>IF(ISERROR(A_Blok!D12),IF(ERROR.TYPE(A_Blok!D12)=7,"  ","  "),A_Blok!D12)</f>
        <v>Folklor Kuramları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 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 xml:space="preserve">  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 xml:space="preserve">  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 xml:space="preserve">  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 xml:space="preserve">  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2">
      <c r="A13" s="121"/>
      <c r="B13" s="27">
        <v>3</v>
      </c>
      <c r="C13" s="8" t="s">
        <v>535</v>
      </c>
      <c r="D13" s="5" t="str">
        <f>IF(ISERROR(A_Blok!D13),IF(ERROR.TYPE(A_Blok!D13)=7,"  ","  "),A_Blok!D13)</f>
        <v>Aşık Edebiyatı I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 xml:space="preserve"> 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 xml:space="preserve">  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 xml:space="preserve">  </v>
      </c>
      <c r="AA13" s="5" t="str">
        <f>IF(ISERROR(B_1KAT!G13),IF(ERROR.TYPE(B_1KAT!G13)=7,"  ","  "),B_1KAT!G13)</f>
        <v>Kelime Bilgisi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 xml:space="preserve">  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 xml:space="preserve">  </v>
      </c>
      <c r="AU13" s="5" t="str">
        <f>IF(ISERROR(B_3KAT!I13),IF(ERROR.TYPE(B_3KAT!I13)=7,"  ","  "),B_3KAT!I13)</f>
        <v xml:space="preserve"> 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2">
      <c r="A14" s="121"/>
      <c r="B14" s="27">
        <v>4</v>
      </c>
      <c r="C14" s="8" t="s">
        <v>536</v>
      </c>
      <c r="D14" s="5" t="str">
        <f>IF(ISERROR(A_Blok!D14),IF(ERROR.TYPE(A_Blok!D14)=7,"  ","  "),A_Blok!D14)</f>
        <v>Aşık Edebiyatı I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 xml:space="preserve"> 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 xml:space="preserve">  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 xml:space="preserve">  </v>
      </c>
      <c r="AA14" s="5" t="str">
        <f>IF(ISERROR(B_1KAT!G14),IF(ERROR.TYPE(B_1KAT!G14)=7,"  ","  "),B_1KAT!G14)</f>
        <v>Kelime Bilgisi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 xml:space="preserve">  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 xml:space="preserve">  </v>
      </c>
      <c r="AU14" s="5" t="str">
        <f>IF(ISERROR(B_3KAT!I14),IF(ERROR.TYPE(B_3KAT!I14)=7,"  ","  "),B_3KAT!I14)</f>
        <v xml:space="preserve"> 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2">
      <c r="A15" s="121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 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2">
      <c r="A16" s="121"/>
      <c r="B16" s="27">
        <v>6</v>
      </c>
      <c r="C16" s="8" t="s">
        <v>538</v>
      </c>
      <c r="D16" s="5" t="str">
        <f>IF(ISERROR(A_Blok!D16),IF(ERROR.TYPE(A_Blok!D16)=7,"  ","  "),A_Blok!D16)</f>
        <v>Ses Bilgisi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>Eski Türk Edebiyatı III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 xml:space="preserve">  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 xml:space="preserve">  </v>
      </c>
      <c r="AA16" s="5" t="str">
        <f>IF(ISERROR(B_1KAT!G16),IF(ERROR.TYPE(B_1KAT!G16)=7,"  ","  "),B_1KAT!G16)</f>
        <v>Dede Korkut Oğuznameleri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 xml:space="preserve">  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 xml:space="preserve">  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2">
      <c r="A17" s="121"/>
      <c r="B17" s="27">
        <v>7</v>
      </c>
      <c r="C17" s="8" t="s">
        <v>539</v>
      </c>
      <c r="D17" s="5" t="str">
        <f>IF(ISERROR(A_Blok!D17),IF(ERROR.TYPE(A_Blok!D17)=7,"  ","  "),A_Blok!D17)</f>
        <v>Ses Bilgisi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>Eski Türk Edebiyatı III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 xml:space="preserve">  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 xml:space="preserve">  </v>
      </c>
      <c r="AA17" s="5" t="str">
        <f>IF(ISERROR(B_1KAT!G17),IF(ERROR.TYPE(B_1KAT!G17)=7,"  ","  "),B_1KAT!G17)</f>
        <v>Dede Korkut Oğuznameleri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 xml:space="preserve">  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 xml:space="preserve">  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2">
      <c r="A18" s="121"/>
      <c r="B18" s="27">
        <v>8</v>
      </c>
      <c r="C18" s="8" t="s">
        <v>540</v>
      </c>
      <c r="D18" s="5" t="str">
        <f>IF(ISERROR(A_Blok!D18),IF(ERROR.TYPE(A_Blok!D18)=7,"  ","  "),A_Blok!D18)</f>
        <v>Anonim Halk Edebiyatı I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 xml:space="preserve">  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>Okuma ve Yazma Eğitimi I</v>
      </c>
      <c r="AA18" s="5" t="str">
        <f>IF(ISERROR(B_1KAT!G18),IF(ERROR.TYPE(B_1KAT!G18)=7,"  ","  "),B_1KAT!G18)</f>
        <v>Dilbilim I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 xml:space="preserve">  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 xml:space="preserve">  </v>
      </c>
      <c r="AU18" s="5" t="str">
        <f>IF(ISERROR(B_3KAT!I18),IF(ERROR.TYPE(B_3KAT!I18)=7,"  ","  "),B_3KAT!I18)</f>
        <v xml:space="preserve">  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2">
      <c r="A19" s="121"/>
      <c r="B19" s="37">
        <v>9</v>
      </c>
      <c r="C19" s="20" t="s">
        <v>541</v>
      </c>
      <c r="D19" s="57" t="str">
        <f>IF(ISERROR(A_Blok!D19),IF(ERROR.TYPE(A_Blok!D19)=7,"  ","  "),A_Blok!D19)</f>
        <v>Anonim Halk Edebiyatı I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 xml:space="preserve">  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>Okuma ve Yazma Eğitimi I</v>
      </c>
      <c r="AA19" s="58" t="str">
        <f>IF(ISERROR(B_1KAT!G19),IF(ERROR.TYPE(B_1KAT!G19)=7,"  ","  "),B_1KAT!G19)</f>
        <v>Dilbilim I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 xml:space="preserve">  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 xml:space="preserve">  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2">
      <c r="A20" s="123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>Yaratıcı Yazarlık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>Türk Dili Tarihi I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 xml:space="preserve">  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>Milli Edebiyat Dönemi Şiiri</v>
      </c>
      <c r="AA20" s="60" t="str">
        <f>IF(ISERROR(B_1KAT!G20),IF(ERROR.TYPE(B_1KAT!G20)=7,"  ","  "),B_1KAT!G20)</f>
        <v>Tasavvufi Halk Edebiyatı I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 xml:space="preserve">  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2">
      <c r="A21" s="121"/>
      <c r="B21" s="27">
        <v>2</v>
      </c>
      <c r="C21" s="8" t="s">
        <v>544</v>
      </c>
      <c r="D21" s="5" t="str">
        <f>IF(ISERROR(A_Blok!D21),IF(ERROR.TYPE(A_Blok!D21)=7,"  ","  "),A_Blok!D21)</f>
        <v>Yaratıcı Yazarlık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>Türk Dili Tarihi I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 xml:space="preserve">  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>Milli Edebiyat Dönemi Şiiri</v>
      </c>
      <c r="AA21" s="5" t="str">
        <f>IF(ISERROR(B_1KAT!G21),IF(ERROR.TYPE(B_1KAT!G21)=7,"  ","  "),B_1KAT!G21)</f>
        <v>Tasavvufi Halk Edebiyatı I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 xml:space="preserve">  </v>
      </c>
      <c r="AU21" s="5" t="str">
        <f>IF(ISERROR(B_3KAT!I21),IF(ERROR.TYPE(B_3KAT!I21)=7,"  ","  "),B_3KAT!I21)</f>
        <v xml:space="preserve">  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2">
      <c r="A22" s="121"/>
      <c r="B22" s="27">
        <v>3</v>
      </c>
      <c r="C22" s="8" t="s">
        <v>545</v>
      </c>
      <c r="D22" s="5" t="str">
        <f>IF(ISERROR(A_Blok!D22),IF(ERROR.TYPE(A_Blok!D22)=7,"  ","  "),A_Blok!D22)</f>
        <v>Eski Anadolu Türkçesi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 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>Yeni Türk Şiiri (1860-1900)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 xml:space="preserve">  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 xml:space="preserve">  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>Cum. D. Şiiri (1923-1960)</v>
      </c>
      <c r="AA22" s="5" t="str">
        <f>IF(ISERROR(B_1KAT!G22),IF(ERROR.TYPE(B_1KAT!G22)=7,"  ","  "),B_1KAT!G22)</f>
        <v>Osmanlı Türkçesi III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 xml:space="preserve">  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 xml:space="preserve">  </v>
      </c>
      <c r="AU22" s="5" t="str">
        <f>IF(ISERROR(B_3KAT!I22),IF(ERROR.TYPE(B_3KAT!I22)=7,"  ","  "),B_3KAT!I22)</f>
        <v xml:space="preserve">  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2">
      <c r="A23" s="121"/>
      <c r="B23" s="27">
        <v>4</v>
      </c>
      <c r="C23" s="8" t="s">
        <v>546</v>
      </c>
      <c r="D23" s="5" t="str">
        <f>IF(ISERROR(A_Blok!D23),IF(ERROR.TYPE(A_Blok!D23)=7,"  ","  "),A_Blok!D23)</f>
        <v>Eski Anadolu Türkçesi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 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>Yeni Türk Şiiri (1860-1900)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 xml:space="preserve">  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 xml:space="preserve">  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>Cum. D. Şiiri (1923-1960)</v>
      </c>
      <c r="AA23" s="5" t="str">
        <f>IF(ISERROR(B_1KAT!G23),IF(ERROR.TYPE(B_1KAT!G23)=7,"  ","  "),B_1KAT!G23)</f>
        <v>Osmanlı Türkçesi III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 xml:space="preserve">  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 xml:space="preserve">  </v>
      </c>
      <c r="AU23" s="5" t="str">
        <f>IF(ISERROR(B_3KAT!I23),IF(ERROR.TYPE(B_3KAT!I23)=7,"  ","  "),B_3KAT!I23)</f>
        <v xml:space="preserve">  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2">
      <c r="A24" s="121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2">
      <c r="A25" s="121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 xml:space="preserve">  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2">
      <c r="A26" s="121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 xml:space="preserve">  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 xml:space="preserve">  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2">
      <c r="A27" s="121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 xml:space="preserve">  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 xml:space="preserve">  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 x14ac:dyDescent="0.2">
      <c r="A28" s="121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 xml:space="preserve">  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 xml:space="preserve">  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 x14ac:dyDescent="0.2">
      <c r="A29" s="123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>Osmanlı Türkçesi III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2">
      <c r="A30" s="121"/>
      <c r="B30" s="27">
        <v>2</v>
      </c>
      <c r="C30" s="8" t="s">
        <v>554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>Osmanlı Türkçesi III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 xml:space="preserve">  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2">
      <c r="A31" s="121"/>
      <c r="B31" s="27">
        <v>3</v>
      </c>
      <c r="C31" s="8" t="s">
        <v>555</v>
      </c>
      <c r="D31" s="5" t="str">
        <f>IF(ISERROR(A_Blok!D31),IF(ERROR.TYPE(A_Blok!D31)=7,"  ","  "),A_Blok!D31)</f>
        <v xml:space="preserve">  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>Dünya Mitolojisi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 xml:space="preserve">  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 xml:space="preserve">  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 xml:space="preserve">  </v>
      </c>
      <c r="AU31" s="5" t="str">
        <f>IF(ISERROR(B_3KAT!I31),IF(ERROR.TYPE(B_3KAT!I31)=7,"  ","  "),B_3KAT!I31)</f>
        <v xml:space="preserve">  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2">
      <c r="A32" s="121"/>
      <c r="B32" s="27">
        <v>4</v>
      </c>
      <c r="C32" s="8" t="s">
        <v>556</v>
      </c>
      <c r="D32" s="5" t="str">
        <f>IF(ISERROR(A_Blok!D32),IF(ERROR.TYPE(A_Blok!D32)=7,"  ","  "),A_Blok!D32)</f>
        <v xml:space="preserve">  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>Dünya Mitolojisi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 xml:space="preserve">  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 xml:space="preserve">  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 xml:space="preserve">  </v>
      </c>
      <c r="AU32" s="5" t="str">
        <f>IF(ISERROR(B_3KAT!I32),IF(ERROR.TYPE(B_3KAT!I32)=7,"  ","  "),B_3KAT!I32)</f>
        <v xml:space="preserve">  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2">
      <c r="A33" s="121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 xml:space="preserve">  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2">
      <c r="A34" s="121"/>
      <c r="B34" s="27">
        <v>6</v>
      </c>
      <c r="C34" s="8" t="s">
        <v>558</v>
      </c>
      <c r="D34" s="5" t="str">
        <f>IF(ISERROR(A_Blok!D34),IF(ERROR.TYPE(A_Blok!D34)=7,"  ","  "),A_Blok!D34)</f>
        <v>Edebiyat Kuramları ve Eleştiri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 xml:space="preserve">  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 xml:space="preserve">  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 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 xml:space="preserve">  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 xml:space="preserve">  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2">
      <c r="A35" s="121"/>
      <c r="B35" s="27">
        <v>7</v>
      </c>
      <c r="C35" s="8" t="s">
        <v>559</v>
      </c>
      <c r="D35" s="5" t="str">
        <f>IF(ISERROR(A_Blok!D35),IF(ERROR.TYPE(A_Blok!D35)=7,"  ","  "),A_Blok!D35)</f>
        <v>Edebiyat Kuramları ve Eleştiri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 xml:space="preserve">  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 xml:space="preserve">  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 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 xml:space="preserve">  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 xml:space="preserve">  </v>
      </c>
      <c r="AU35" s="5" t="str">
        <f>IF(ISERROR(B_3KAT!I35),IF(ERROR.TYPE(B_3KAT!I35)=7,"  ","  "),B_3KAT!I35)</f>
        <v xml:space="preserve">  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2">
      <c r="A36" s="121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 xml:space="preserve">  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 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 xml:space="preserve">  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 xml:space="preserve">  </v>
      </c>
      <c r="AU36" s="5" t="str">
        <f>IF(ISERROR(B_3KAT!I36),IF(ERROR.TYPE(B_3KAT!I36)=7,"  ","  "),B_3KAT!I36)</f>
        <v xml:space="preserve">  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2">
      <c r="A37" s="121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 xml:space="preserve">  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 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 xml:space="preserve">  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 xml:space="preserve">  </v>
      </c>
      <c r="AU37" s="5" t="str">
        <f>IF(ISERROR(B_3KAT!I37),IF(ERROR.TYPE(B_3KAT!I37)=7,"  ","  "),B_3KAT!I37)</f>
        <v xml:space="preserve">  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2">
      <c r="A38" s="122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>İleri İngilizce I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 xml:space="preserve">  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2">
      <c r="A39" s="121"/>
      <c r="B39" s="27">
        <v>2</v>
      </c>
      <c r="C39" s="8" t="s">
        <v>564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>İleri İngilizce I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 xml:space="preserve">  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 xml:space="preserve">  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2">
      <c r="A40" s="121"/>
      <c r="B40" s="27">
        <v>3</v>
      </c>
      <c r="C40" s="8" t="s">
        <v>565</v>
      </c>
      <c r="D40" s="5" t="str">
        <f>IF(ISERROR(A_Blok!D40),IF(ERROR.TYPE(A_Blok!D40)=7,"  ","  "),A_Blok!D40)</f>
        <v>Osmanlı Türkçesi I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>İleri İngilizce I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 xml:space="preserve">  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 xml:space="preserve">  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 xml:space="preserve">  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x14ac:dyDescent="0.2">
      <c r="A41" s="121"/>
      <c r="B41" s="27">
        <v>4</v>
      </c>
      <c r="C41" s="8" t="s">
        <v>566</v>
      </c>
      <c r="D41" s="5" t="str">
        <f>IF(ISERROR(A_Blok!D41),IF(ERROR.TYPE(A_Blok!D41)=7,"  ","  "),A_Blok!D41)</f>
        <v>Osmanlı Türkçesi I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>İleri İngilizce I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 xml:space="preserve">  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 xml:space="preserve">  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 xml:space="preserve">  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x14ac:dyDescent="0.2">
      <c r="A42" s="121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x14ac:dyDescent="0.2">
      <c r="A43" s="121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>Yabancı Dil I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 xml:space="preserve">  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 xml:space="preserve">  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 xml:space="preserve">  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x14ac:dyDescent="0.2">
      <c r="A44" s="121"/>
      <c r="B44" s="27">
        <v>7</v>
      </c>
      <c r="C44" s="8" t="s">
        <v>569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>Yabancı Dil I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 xml:space="preserve">  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 xml:space="preserve">  </v>
      </c>
      <c r="AU44" s="5" t="str">
        <f>IF(ISERROR(B_3KAT!I44),IF(ERROR.TYPE(B_3KAT!I44)=7,"  ","  "),B_3KAT!I44)</f>
        <v xml:space="preserve">  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x14ac:dyDescent="0.2">
      <c r="A45" s="121"/>
      <c r="B45" s="27">
        <v>8</v>
      </c>
      <c r="C45" s="8" t="s">
        <v>570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>Yabancı Dil I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 xml:space="preserve">  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 xml:space="preserve">  </v>
      </c>
      <c r="AU45" s="5" t="str">
        <f>IF(ISERROR(B_3KAT!I45),IF(ERROR.TYPE(B_3KAT!I45)=7,"  ","  "),B_3KAT!I45)</f>
        <v xml:space="preserve">  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x14ac:dyDescent="0.2">
      <c r="A46" s="121"/>
      <c r="B46" s="37">
        <v>9</v>
      </c>
      <c r="C46" s="20" t="s">
        <v>571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 xml:space="preserve">  </v>
      </c>
      <c r="AU46" s="5" t="str">
        <f>IF(ISERROR(B_3KAT!I46),IF(ERROR.TYPE(B_3KAT!I46)=7,"  ","  "),B_3KAT!I46)</f>
        <v xml:space="preserve">  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23" t="s">
        <v>119</v>
      </c>
      <c r="B2" s="2">
        <v>1</v>
      </c>
      <c r="C2" s="3" t="s">
        <v>120</v>
      </c>
      <c r="D2" s="16" t="str">
        <f>HLOOKUP(D$1,program!$E2:$J3,2,FALSE)</f>
        <v>Eski Türk Edebiyatı VII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str">
        <f>HLOOKUP(J$1,program!$E2:$J3,2,FALSE)</f>
        <v>Halkbilimine Giriş I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x14ac:dyDescent="0.2">
      <c r="A3" s="121"/>
      <c r="B3" s="7">
        <v>2</v>
      </c>
      <c r="C3" s="8" t="s">
        <v>129</v>
      </c>
      <c r="D3" s="16" t="str">
        <f>HLOOKUP(D$1,program!$E4:$J5,2,FALSE)</f>
        <v>Eski Türk Edebiyatı VII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str">
        <f>HLOOKUP(J$1,program!$E4:$J5,2,FALSE)</f>
        <v>Halkbilimine Giriş I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e">
        <f>HLOOKUP(P$1,program!$E4:$J5,2,FALSE)</f>
        <v>#N/A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x14ac:dyDescent="0.2">
      <c r="A4" s="121"/>
      <c r="B4" s="7">
        <v>3</v>
      </c>
      <c r="C4" s="8" t="s">
        <v>141</v>
      </c>
      <c r="D4" s="16" t="str">
        <f>HLOOKUP(D$1,program!$E6:$J7,2,FALSE)</f>
        <v>Çağdaş Türk Şiiri (1960-2020)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str">
        <f>HLOOKUP(J$1,program!$E6:$J7,2,FALSE)</f>
        <v>Türk Kültür Tarihi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e">
        <f>HLOOKUP(P$1,program!$E6:$J7,2,FALSE)</f>
        <v>#N/A</v>
      </c>
      <c r="Q4" s="16" t="e">
        <f>HLOOKUP(Q$1,program!$E6:$J7,2,FALSE)</f>
        <v>#N/A</v>
      </c>
      <c r="R4" s="16" t="e">
        <f>HLOOKUP(R$1,program!$E6:$J7,2,FALSE)</f>
        <v>#N/A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e">
        <f>HLOOKUP(W$1,program!$E6:$J7,2,FALSE)</f>
        <v>#N/A</v>
      </c>
    </row>
    <row r="5" spans="1:23" x14ac:dyDescent="0.2">
      <c r="A5" s="121"/>
      <c r="B5" s="7">
        <v>4</v>
      </c>
      <c r="C5" s="8" t="s">
        <v>151</v>
      </c>
      <c r="D5" s="16" t="str">
        <f>HLOOKUP(D$1,program!$E8:$J9,2,FALSE)</f>
        <v>Çağdaş Türk Şiiri (1960-2020)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str">
        <f>HLOOKUP(J$1,program!$E8:$J9,2,FALSE)</f>
        <v>Türk Kültür Tarihi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e">
        <f>HLOOKUP(P$1,program!$E8:$J9,2,FALSE)</f>
        <v>#N/A</v>
      </c>
      <c r="Q5" s="16" t="e">
        <f>HLOOKUP(Q$1,program!$E8:$J9,2,FALSE)</f>
        <v>#N/A</v>
      </c>
      <c r="R5" s="16" t="e">
        <f>HLOOKUP(R$1,program!$E8:$J9,2,FALSE)</f>
        <v>#N/A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e">
        <f>HLOOKUP(W$1,program!$E8:$J9,2,FALSE)</f>
        <v>#N/A</v>
      </c>
    </row>
    <row r="6" spans="1:23" x14ac:dyDescent="0.2">
      <c r="A6" s="121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x14ac:dyDescent="0.2">
      <c r="A7" s="121"/>
      <c r="B7" s="7">
        <v>6</v>
      </c>
      <c r="C7" s="8" t="s">
        <v>174</v>
      </c>
      <c r="D7" s="16" t="str">
        <f>HLOOKUP(D$1,program!$E12:$J13,2,FALSE)</f>
        <v xml:space="preserve">Günümüz Halk Edebiyatı 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str">
        <f>HLOOKUP(J$1,program!$E12:$J13,2,FALSE)</f>
        <v>Osmanlı Türkçesi I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e">
        <f>HLOOKUP(R$1,program!$E12:$J13,2,FALSE)</f>
        <v>#N/A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e">
        <f>HLOOKUP(V$1,program!$E12:$J13,2,FALSE)</f>
        <v>#N/A</v>
      </c>
      <c r="W7" s="16" t="e">
        <f>HLOOKUP(W$1,program!$E12:$J13,2,FALSE)</f>
        <v>#N/A</v>
      </c>
    </row>
    <row r="8" spans="1:23" x14ac:dyDescent="0.2">
      <c r="A8" s="121"/>
      <c r="B8" s="7">
        <v>7</v>
      </c>
      <c r="C8" s="8" t="s">
        <v>180</v>
      </c>
      <c r="D8" s="16" t="str">
        <f>HLOOKUP(D$1,program!$E14:$J15,2,FALSE)</f>
        <v xml:space="preserve">Günümüz Halk Edebiyatı 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str">
        <f>HLOOKUP(J$1,program!$E14:$J15,2,FALSE)</f>
        <v>Osmanlı Türkçesi I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e">
        <f>HLOOKUP(R$1,program!$E14:$J15,2,FALSE)</f>
        <v>#N/A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e">
        <f>HLOOKUP(V$1,program!$E14:$J15,2,FALSE)</f>
        <v>#N/A</v>
      </c>
      <c r="W8" s="16" t="e">
        <f>HLOOKUP(W$1,program!$E14:$J15,2,FALSE)</f>
        <v>#N/A</v>
      </c>
    </row>
    <row r="9" spans="1:23" x14ac:dyDescent="0.2">
      <c r="A9" s="121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str">
        <f>HLOOKUP(J$1,program!$E16:$J17,2,FALSE)</f>
        <v>Güney-Batı Türk Lehçeleri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2">
      <c r="A10" s="121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str">
        <f>HLOOKUP(J$1,program!$E18:$J19,2,FALSE)</f>
        <v>Güney-Batı Türk Lehçeleri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2">
      <c r="A11" s="123" t="s">
        <v>219</v>
      </c>
      <c r="B11" s="22">
        <v>1</v>
      </c>
      <c r="C11" s="3" t="s">
        <v>220</v>
      </c>
      <c r="D11" s="16" t="str">
        <f>HLOOKUP(D$1,program!$E20:$J21,2,FALSE)</f>
        <v>Folklor Kuramları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x14ac:dyDescent="0.2">
      <c r="A12" s="121"/>
      <c r="B12" s="27">
        <v>2</v>
      </c>
      <c r="C12" s="8" t="s">
        <v>229</v>
      </c>
      <c r="D12" s="16" t="str">
        <f>HLOOKUP(D$1,program!$E22:$J23,2,FALSE)</f>
        <v>Folklor Kuramları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e">
        <f>HLOOKUP(P$1,program!$E22:$J23,2,FALSE)</f>
        <v>#N/A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x14ac:dyDescent="0.2">
      <c r="A13" s="121"/>
      <c r="B13" s="27">
        <v>3</v>
      </c>
      <c r="C13" s="8" t="s">
        <v>240</v>
      </c>
      <c r="D13" s="16" t="str">
        <f>HLOOKUP(D$1,program!$E24:$J25,2,FALSE)</f>
        <v>Aşık Edebiyatı I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e">
        <f>HLOOKUP(P$1,program!$E24:$J25,2,FALSE)</f>
        <v>#N/A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x14ac:dyDescent="0.2">
      <c r="A14" s="121"/>
      <c r="B14" s="27">
        <v>4</v>
      </c>
      <c r="C14" s="8" t="s">
        <v>254</v>
      </c>
      <c r="D14" s="16" t="str">
        <f>HLOOKUP(D$1,program!$E26:$J27,2,FALSE)</f>
        <v>Aşık Edebiyatı I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e">
        <f>HLOOKUP(P$1,program!$E26:$J27,2,FALSE)</f>
        <v>#N/A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x14ac:dyDescent="0.2">
      <c r="A15" s="121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x14ac:dyDescent="0.2">
      <c r="A16" s="121"/>
      <c r="B16" s="27">
        <v>6</v>
      </c>
      <c r="C16" s="8" t="s">
        <v>276</v>
      </c>
      <c r="D16" s="16" t="str">
        <f>HLOOKUP(D$1,program!$E30:$J31,2,FALSE)</f>
        <v>Ses Bilgisi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str">
        <f>HLOOKUP(J$1,program!$E30:$J31,2,FALSE)</f>
        <v>Eski Türk Edebiyatı III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e">
        <f>HLOOKUP(R$1,program!$E30:$J31,2,FALSE)</f>
        <v>#N/A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 x14ac:dyDescent="0.2">
      <c r="A17" s="121"/>
      <c r="B17" s="27">
        <v>7</v>
      </c>
      <c r="C17" s="8" t="s">
        <v>280</v>
      </c>
      <c r="D17" s="16" t="str">
        <f>HLOOKUP(D$1,program!$E32:$J33,2,FALSE)</f>
        <v>Ses Bilgisi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str">
        <f>HLOOKUP(J$1,program!$E32:$J33,2,FALSE)</f>
        <v>Eski Türk Edebiyatı III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e">
        <f>HLOOKUP(R$1,program!$E32:$J33,2,FALSE)</f>
        <v>#N/A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 x14ac:dyDescent="0.2">
      <c r="A18" s="121"/>
      <c r="B18" s="27">
        <v>8</v>
      </c>
      <c r="C18" s="8" t="s">
        <v>284</v>
      </c>
      <c r="D18" s="16" t="str">
        <f>HLOOKUP(D$1,program!$E34:$J35,2,FALSE)</f>
        <v>Anonim Halk Edebiyatı I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e">
        <f>HLOOKUP(R$1,program!$E34:$J35,2,FALSE)</f>
        <v>#N/A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 x14ac:dyDescent="0.2">
      <c r="A19" s="121"/>
      <c r="B19" s="37">
        <v>9</v>
      </c>
      <c r="C19" s="20" t="s">
        <v>290</v>
      </c>
      <c r="D19" s="16" t="str">
        <f>HLOOKUP(D$1,program!$E36:$J37,2,FALSE)</f>
        <v>Anonim Halk Edebiyatı I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e">
        <f>HLOOKUP(R$1,program!$E36:$J37,2,FALSE)</f>
        <v>#N/A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 x14ac:dyDescent="0.2">
      <c r="A20" s="123" t="s">
        <v>293</v>
      </c>
      <c r="B20" s="22">
        <v>1</v>
      </c>
      <c r="C20" s="3" t="s">
        <v>294</v>
      </c>
      <c r="D20" s="16" t="str">
        <f>HLOOKUP(D$1,program!$E38:$J39,2,FALSE)</f>
        <v>Yaratıcı Yazarlık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str">
        <f>HLOOKUP(J$1,program!$E38:$J39,2,FALSE)</f>
        <v>Türk Dili Tarihi I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e">
        <f>HLOOKUP(R$1,program!$E38:$J39,2,FALSE)</f>
        <v>#N/A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x14ac:dyDescent="0.2">
      <c r="A21" s="121"/>
      <c r="B21" s="27">
        <v>2</v>
      </c>
      <c r="C21" s="8" t="s">
        <v>302</v>
      </c>
      <c r="D21" s="16" t="str">
        <f>HLOOKUP(D$1,program!$E40:$J41,2,FALSE)</f>
        <v>Yaratıcı Yazarlık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str">
        <f>HLOOKUP(J$1,program!$E40:$J41,2,FALSE)</f>
        <v>Türk Dili Tarihi I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e">
        <f>HLOOKUP(R$1,program!$E40:$J41,2,FALSE)</f>
        <v>#N/A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x14ac:dyDescent="0.2">
      <c r="A22" s="121"/>
      <c r="B22" s="27">
        <v>3</v>
      </c>
      <c r="C22" s="8" t="s">
        <v>312</v>
      </c>
      <c r="D22" s="16" t="str">
        <f>HLOOKUP(D$1,program!$E42:$J43,2,FALSE)</f>
        <v>Eski Anadolu Türkçesi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str">
        <f>HLOOKUP(J$1,program!$E42:$J43,2,FALSE)</f>
        <v>Yeni Türk Şiiri (1860-1900)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e">
        <f>HLOOKUP(P$1,program!$E42:$J43,2,FALSE)</f>
        <v>#N/A</v>
      </c>
      <c r="Q22" s="16" t="e">
        <f>HLOOKUP(Q$1,program!$E42:$J43,2,FALSE)</f>
        <v>#N/A</v>
      </c>
      <c r="R22" s="16" t="e">
        <f>HLOOKUP(R$1,program!$E42:$J43,2,FALSE)</f>
        <v>#N/A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x14ac:dyDescent="0.2">
      <c r="A23" s="121"/>
      <c r="B23" s="27">
        <v>4</v>
      </c>
      <c r="C23" s="8" t="s">
        <v>330</v>
      </c>
      <c r="D23" s="16" t="str">
        <f>HLOOKUP(D$1,program!$E44:$J45,2,FALSE)</f>
        <v>Eski Anadolu Türkçesi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str">
        <f>HLOOKUP(J$1,program!$E44:$J45,2,FALSE)</f>
        <v>Yeni Türk Şiiri (1860-1900)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e">
        <f>HLOOKUP(P$1,program!$E44:$J45,2,FALSE)</f>
        <v>#N/A</v>
      </c>
      <c r="Q23" s="16" t="e">
        <f>HLOOKUP(Q$1,program!$E44:$J45,2,FALSE)</f>
        <v>#N/A</v>
      </c>
      <c r="R23" s="16" t="e">
        <f>HLOOKUP(R$1,program!$E44:$J45,2,FALSE)</f>
        <v>#N/A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x14ac:dyDescent="0.2">
      <c r="A24" s="121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x14ac:dyDescent="0.2">
      <c r="A25" s="121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x14ac:dyDescent="0.2">
      <c r="A26" s="121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x14ac:dyDescent="0.2">
      <c r="A27" s="121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2">
      <c r="A28" s="121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2">
      <c r="A29" s="123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x14ac:dyDescent="0.2">
      <c r="A30" s="121"/>
      <c r="B30" s="27">
        <v>2</v>
      </c>
      <c r="C30" s="8" t="s">
        <v>413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x14ac:dyDescent="0.2">
      <c r="A31" s="121"/>
      <c r="B31" s="27">
        <v>3</v>
      </c>
      <c r="C31" s="8" t="s">
        <v>419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str">
        <f>HLOOKUP(J$1,program!$E60:$J61,2,FALSE)</f>
        <v>Dünya Mitolojisi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x14ac:dyDescent="0.2">
      <c r="A32" s="121"/>
      <c r="B32" s="27">
        <v>4</v>
      </c>
      <c r="C32" s="8" t="s">
        <v>431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str">
        <f>HLOOKUP(J$1,program!$E62:$J63,2,FALSE)</f>
        <v>Dünya Mitolojisi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x14ac:dyDescent="0.2">
      <c r="A33" s="121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x14ac:dyDescent="0.2">
      <c r="A34" s="121"/>
      <c r="B34" s="27">
        <v>6</v>
      </c>
      <c r="C34" s="8" t="s">
        <v>457</v>
      </c>
      <c r="D34" s="16" t="str">
        <f>HLOOKUP(D$1,program!$E66:$J67,2,FALSE)</f>
        <v>Edebiyat Kuramları ve Eleştiri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e">
        <f>HLOOKUP(R$1,program!$E66:$J67,2,FALSE)</f>
        <v>#N/A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 x14ac:dyDescent="0.2">
      <c r="A35" s="121"/>
      <c r="B35" s="27">
        <v>7</v>
      </c>
      <c r="C35" s="8" t="s">
        <v>466</v>
      </c>
      <c r="D35" s="16" t="str">
        <f>HLOOKUP(D$1,program!$E68:$J69,2,FALSE)</f>
        <v>Edebiyat Kuramları ve Eleştiri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e">
        <f>HLOOKUP(R$1,program!$E68:$J69,2,FALSE)</f>
        <v>#N/A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 x14ac:dyDescent="0.2">
      <c r="A36" s="121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e">
        <f>HLOOKUP(P$1,program!$E70:$J71,2,FALSE)</f>
        <v>#N/A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 x14ac:dyDescent="0.2">
      <c r="A37" s="121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e">
        <f>HLOOKUP(P$1,program!$E72:$J73,2,FALSE)</f>
        <v>#N/A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2">
      <c r="A38" s="124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str">
        <f>HLOOKUP(J$1,program!$E74:$J75,2,FALSE)</f>
        <v>İleri İngilizce I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x14ac:dyDescent="0.2">
      <c r="A39" s="121"/>
      <c r="B39" s="27">
        <v>2</v>
      </c>
      <c r="C39" s="8" t="s">
        <v>490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str">
        <f>HLOOKUP(J$1,program!$E76:$J77,2,FALSE)</f>
        <v>İleri İngilizce I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2">
      <c r="A40" s="121"/>
      <c r="B40" s="27">
        <v>3</v>
      </c>
      <c r="C40" s="8" t="s">
        <v>494</v>
      </c>
      <c r="D40" s="16" t="str">
        <f>HLOOKUP(D$1,program!$E78:$J79,2,FALSE)</f>
        <v>Osmanlı Türkçesi I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str">
        <f>HLOOKUP(J$1,program!$E78:$J79,2,FALSE)</f>
        <v>İleri İngilizce I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2">
      <c r="A41" s="121"/>
      <c r="B41" s="27">
        <v>4</v>
      </c>
      <c r="C41" s="8" t="s">
        <v>501</v>
      </c>
      <c r="D41" s="16" t="str">
        <f>HLOOKUP(D$1,program!$E80:$J81,2,FALSE)</f>
        <v>Osmanlı Türkçesi I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str">
        <f>HLOOKUP(J$1,program!$E80:$J81,2,FALSE)</f>
        <v>İleri İngilizce I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x14ac:dyDescent="0.2">
      <c r="A42" s="121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x14ac:dyDescent="0.2">
      <c r="A43" s="121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str">
        <f>HLOOKUP(J$1,program!$E84:$J85,2,FALSE)</f>
        <v>Yabancı Dil I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 x14ac:dyDescent="0.2">
      <c r="A44" s="121"/>
      <c r="B44" s="27">
        <v>7</v>
      </c>
      <c r="C44" s="8" t="s">
        <v>518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str">
        <f>HLOOKUP(J$1,program!$E86:$J87,2,FALSE)</f>
        <v>Yabancı Dil I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 x14ac:dyDescent="0.2">
      <c r="A45" s="121"/>
      <c r="B45" s="27">
        <v>8</v>
      </c>
      <c r="C45" s="8" t="s">
        <v>523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str">
        <f>HLOOKUP(J$1,program!$E88:$J89,2,FALSE)</f>
        <v>Yabancı Dil I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 x14ac:dyDescent="0.2">
      <c r="A46" s="121"/>
      <c r="B46" s="37">
        <v>9</v>
      </c>
      <c r="C46" s="20" t="s">
        <v>528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str">
        <f>HLOOKUP(F$1,program!$E6:$J7,2,FALSE)</f>
        <v>Eski Türk Edebiyatı I</v>
      </c>
      <c r="G4" s="16" t="str">
        <f>HLOOKUP(G$1,program!$E6:$J7,2,FALSE)</f>
        <v>Karahanlı Türkçesi</v>
      </c>
      <c r="H4" s="16" t="e">
        <f>HLOOKUP(H$1,program!$E6:$J7,2,FALSE)</f>
        <v>#N/A</v>
      </c>
      <c r="I4" s="16" t="e">
        <f>HLOOKUP(I$1,program!$E6:$J7,2,FALSE)</f>
        <v>#N/A</v>
      </c>
      <c r="J4" s="6" t="e">
        <f>HLOOKUP(J$1,program!$E6:$H7,2,FALSE)</f>
        <v>#N/A</v>
      </c>
      <c r="K4" s="6" t="e">
        <f>HLOOKUP(K$1,program!$E6:$H7,2,FALSE)</f>
        <v>#N/A</v>
      </c>
      <c r="L4" s="6" t="e">
        <f>HLOOKUP(L$1,program!$E6:$H7,2,FALSE)</f>
        <v>#N/A</v>
      </c>
      <c r="M4" s="6" t="e">
        <f>HLOOKUP(M$1,program!$E6:$H7,2,FALSE)</f>
        <v>#N/A</v>
      </c>
      <c r="N4" s="6" t="e">
        <f>HLOOKUP(N$1,program!$E6:$H7,2,FALSE)</f>
        <v>#N/A</v>
      </c>
      <c r="O4" s="6" t="e">
        <f>HLOOKUP(O$1,program!$E6:$H7,2,FALSE)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str">
        <f>HLOOKUP(F$1,program!$E8:$J9,2,FALSE)</f>
        <v>Eski Türk Edebiyatı I</v>
      </c>
      <c r="G5" s="16" t="str">
        <f>HLOOKUP(G$1,program!$E8:$J9,2,FALSE)</f>
        <v>Karahanlı Türkçesi</v>
      </c>
      <c r="H5" s="16" t="e">
        <f>HLOOKUP(H$1,program!$E8:$J9,2,FALSE)</f>
        <v>#N/A</v>
      </c>
      <c r="I5" s="16" t="e">
        <f>HLOOKUP(I$1,program!$E8:$J9,2,FALSE)</f>
        <v>#N/A</v>
      </c>
      <c r="J5" s="6" t="e">
        <f>HLOOKUP(J$1,program!$E8:$H9,2,FALSE)</f>
        <v>#N/A</v>
      </c>
      <c r="K5" s="6" t="e">
        <f>HLOOKUP(K$1,program!$E8:$H9,2,FALSE)</f>
        <v>#N/A</v>
      </c>
      <c r="L5" s="6" t="e">
        <f>HLOOKUP(L$1,program!$E8:$H9,2,FALSE)</f>
        <v>#N/A</v>
      </c>
      <c r="M5" s="6" t="e">
        <f>HLOOKUP(M$1,program!$E8:$H9,2,FALSE)</f>
        <v>#N/A</v>
      </c>
      <c r="N5" s="6" t="e">
        <f>HLOOKUP(N$1,program!$E8:$H9,2,FALSE)</f>
        <v>#N/A</v>
      </c>
      <c r="O5" s="6" t="e">
        <f>HLOOKUP(O$1,program!$E8:$H9,2,FALSE)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75" thickBot="1" x14ac:dyDescent="0.25">
      <c r="A7" s="121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str">
        <f>HLOOKUP(F$1,program!$E12:$J13,2,FALSE)</f>
        <v>Eski Türk Edebiyatı V</v>
      </c>
      <c r="G7" s="16" t="str">
        <f>HLOOKUP(G$1,program!$E12:$J13,2,FALSE)</f>
        <v>Köktürkçe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ht="15.75" thickBot="1" x14ac:dyDescent="0.25">
      <c r="A8" s="121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str">
        <f>HLOOKUP(F$1,program!$E14:$J15,2,FALSE)</f>
        <v>Eski Türk Edebiyatı V</v>
      </c>
      <c r="G8" s="16" t="str">
        <f>HLOOKUP(G$1,program!$E14:$J15,2,FALSE)</f>
        <v>Köktürkçe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ht="15.75" thickBot="1" x14ac:dyDescent="0.25">
      <c r="A9" s="121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thickBot="1" x14ac:dyDescent="0.25">
      <c r="A10" s="121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25">
      <c r="A11" s="123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75" thickBot="1" x14ac:dyDescent="0.25">
      <c r="A12" s="121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75" thickBot="1" x14ac:dyDescent="0.25">
      <c r="A13" s="121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str">
        <f>HLOOKUP(G$1,program!$E24:$J25,2,FALSE)</f>
        <v>Kelime Bilgisi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75" thickBot="1" x14ac:dyDescent="0.25">
      <c r="A14" s="121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str">
        <f>HLOOKUP(G$1,program!$E26:$J27,2,FALSE)</f>
        <v>Kelime Bilgisi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75" thickBot="1" x14ac:dyDescent="0.25">
      <c r="A15" s="121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75" thickBot="1" x14ac:dyDescent="0.25">
      <c r="A16" s="121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str">
        <f>HLOOKUP(G$1,program!$E30:$J31,2,FALSE)</f>
        <v>Dede Korkut Oğuznameleri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5.75" thickBot="1" x14ac:dyDescent="0.25">
      <c r="A17" s="121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str">
        <f>HLOOKUP(G$1,program!$E32:$J33,2,FALSE)</f>
        <v>Dede Korkut Oğuznameleri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75" thickBot="1" x14ac:dyDescent="0.25">
      <c r="A18" s="121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str">
        <f>HLOOKUP(F$1,program!$E34:$J35,2,FALSE)</f>
        <v>Okuma ve Yazma Eğitimi I</v>
      </c>
      <c r="G18" s="16" t="str">
        <f>HLOOKUP(G$1,program!$E34:$J35,2,FALSE)</f>
        <v>Dilbilim I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25">
      <c r="A19" s="121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str">
        <f>HLOOKUP(F$1,program!$E36:$J37,2,FALSE)</f>
        <v>Okuma ve Yazma Eğitimi I</v>
      </c>
      <c r="G19" s="16" t="str">
        <f>HLOOKUP(G$1,program!$E36:$J37,2,FALSE)</f>
        <v>Dilbilim I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25">
      <c r="A20" s="123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str">
        <f>HLOOKUP(F$1,program!$E38:$J39,2,FALSE)</f>
        <v>Milli Edebiyat Dönemi Şiiri</v>
      </c>
      <c r="G20" s="16" t="str">
        <f>HLOOKUP(G$1,program!$E38:$J39,2,FALSE)</f>
        <v>Tasavvufi Halk Edebiyatı I</v>
      </c>
      <c r="H20" s="16" t="e">
        <f>HLOOKUP(H$1,program!$E38:$J39,2,FALSE)</f>
        <v>#N/A</v>
      </c>
      <c r="I20" s="16" t="e">
        <f>HLOOKUP(I$1,program!$E38:$J39,2,FALSE)</f>
        <v>#N/A</v>
      </c>
      <c r="J20" s="6" t="e">
        <f>HLOOKUP(J$1,program!$E38:$H39,2,FALSE)</f>
        <v>#N/A</v>
      </c>
      <c r="K20" s="6" t="e">
        <f>HLOOKUP(K$1,program!$E38:$H39,2,FALSE)</f>
        <v>#N/A</v>
      </c>
      <c r="L20" s="6" t="e">
        <f>HLOOKUP(L$1,program!$E38:$H39,2,FALSE)</f>
        <v>#N/A</v>
      </c>
      <c r="M20" s="6" t="e">
        <f>HLOOKUP(M$1,program!$E38:$H39,2,FALSE)</f>
        <v>#N/A</v>
      </c>
      <c r="N20" s="6" t="e">
        <f>HLOOKUP(N$1,program!$E38:$H39,2,FALSE)</f>
        <v>#N/A</v>
      </c>
      <c r="O20" s="6" t="e">
        <f>HLOOKUP(O$1,program!$E38:$H39,2,FALSE)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ht="15.75" thickBot="1" x14ac:dyDescent="0.25">
      <c r="A21" s="121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str">
        <f>HLOOKUP(F$1,program!$E40:$J41,2,FALSE)</f>
        <v>Milli Edebiyat Dönemi Şiiri</v>
      </c>
      <c r="G21" s="16" t="str">
        <f>HLOOKUP(G$1,program!$E40:$J41,2,FALSE)</f>
        <v>Tasavvufi Halk Edebiyatı I</v>
      </c>
      <c r="H21" s="16" t="e">
        <f>HLOOKUP(H$1,program!$E40:$J41,2,FALSE)</f>
        <v>#N/A</v>
      </c>
      <c r="I21" s="16" t="e">
        <f>HLOOKUP(I$1,program!$E40:$J41,2,FALSE)</f>
        <v>#N/A</v>
      </c>
      <c r="J21" s="6" t="e">
        <f>HLOOKUP(J$1,program!$E40:$H41,2,FALSE)</f>
        <v>#N/A</v>
      </c>
      <c r="K21" s="6" t="e">
        <f>HLOOKUP(K$1,program!$E40:$H41,2,FALSE)</f>
        <v>#N/A</v>
      </c>
      <c r="L21" s="6" t="e">
        <f>HLOOKUP(L$1,program!$E40:$H41,2,FALSE)</f>
        <v>#N/A</v>
      </c>
      <c r="M21" s="6" t="e">
        <f>HLOOKUP(M$1,program!$E40:$H41,2,FALSE)</f>
        <v>#N/A</v>
      </c>
      <c r="N21" s="6" t="e">
        <f>HLOOKUP(N$1,program!$E40:$H41,2,FALSE)</f>
        <v>#N/A</v>
      </c>
      <c r="O21" s="6" t="e">
        <f>HLOOKUP(O$1,program!$E40:$H41,2,FALSE)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ht="15.75" thickBot="1" x14ac:dyDescent="0.25">
      <c r="A22" s="121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str">
        <f>HLOOKUP(F$1,program!$E42:$J43,2,FALSE)</f>
        <v>Cum. D. Şiiri (1923-1960)</v>
      </c>
      <c r="G22" s="16" t="str">
        <f>HLOOKUP(G$1,program!$E42:$J43,2,FALSE)</f>
        <v>Osmanlı Türkçesi III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ht="15.75" thickBot="1" x14ac:dyDescent="0.25">
      <c r="A23" s="121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str">
        <f>HLOOKUP(F$1,program!$E44:$J45,2,FALSE)</f>
        <v>Cum. D. Şiiri (1923-1960)</v>
      </c>
      <c r="G23" s="16" t="str">
        <f>HLOOKUP(G$1,program!$E44:$J45,2,FALSE)</f>
        <v>Osmanlı Türkçesi III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ht="15.75" thickBot="1" x14ac:dyDescent="0.25">
      <c r="A24" s="121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75" thickBot="1" x14ac:dyDescent="0.25">
      <c r="A25" s="121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5.75" thickBot="1" x14ac:dyDescent="0.25">
      <c r="A26" s="121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ht="15.75" thickBot="1" x14ac:dyDescent="0.25">
      <c r="A27" s="121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 x14ac:dyDescent="0.25">
      <c r="A28" s="121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 x14ac:dyDescent="0.25">
      <c r="A29" s="123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str">
        <f>HLOOKUP(G$1,program!$E56:$J57,2,FALSE)</f>
        <v>Osmanlı Türkçesi III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75" thickBot="1" x14ac:dyDescent="0.25">
      <c r="A30" s="121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str">
        <f>HLOOKUP(G$1,program!$E58:$J59,2,FALSE)</f>
        <v>Osmanlı Türkçesi III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75" thickBot="1" x14ac:dyDescent="0.25">
      <c r="A31" s="121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75" thickBot="1" x14ac:dyDescent="0.25">
      <c r="A32" s="121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5.75" thickBot="1" x14ac:dyDescent="0.25">
      <c r="A33" s="121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75" thickBot="1" x14ac:dyDescent="0.25">
      <c r="A34" s="121"/>
      <c r="B34" s="27">
        <v>6</v>
      </c>
      <c r="C34" s="8" t="s">
        <v>461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75" thickBot="1" x14ac:dyDescent="0.25">
      <c r="A35" s="121"/>
      <c r="B35" s="27">
        <v>7</v>
      </c>
      <c r="C35" s="8" t="s">
        <v>469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75" thickBot="1" x14ac:dyDescent="0.25">
      <c r="A36" s="121"/>
      <c r="B36" s="27">
        <v>8</v>
      </c>
      <c r="C36" s="8" t="s">
        <v>475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thickBot="1" x14ac:dyDescent="0.25">
      <c r="A37" s="121"/>
      <c r="B37" s="37">
        <v>9</v>
      </c>
      <c r="C37" s="20" t="s">
        <v>480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thickBot="1" x14ac:dyDescent="0.25">
      <c r="A38" s="124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75" thickBot="1" x14ac:dyDescent="0.25">
      <c r="A39" s="121"/>
      <c r="B39" s="27">
        <v>2</v>
      </c>
      <c r="C39" s="8" t="s">
        <v>492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25">
      <c r="A40" s="121"/>
      <c r="B40" s="27">
        <v>3</v>
      </c>
      <c r="C40" s="8" t="s">
        <v>497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25">
      <c r="A41" s="121"/>
      <c r="B41" s="27">
        <v>4</v>
      </c>
      <c r="C41" s="8" t="s">
        <v>505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75" thickBot="1" x14ac:dyDescent="0.25">
      <c r="A42" s="121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75" thickBot="1" x14ac:dyDescent="0.25">
      <c r="A43" s="121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5.75" thickBot="1" x14ac:dyDescent="0.25">
      <c r="A44" s="121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5.75" thickBot="1" x14ac:dyDescent="0.25">
      <c r="A45" s="121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25">
      <c r="A46" s="121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25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e">
        <f>HLOOKUP(H$1,program!$E86:$J87,2,FALSE)</f>
        <v>#N/A</v>
      </c>
      <c r="I47" s="16" t="e">
        <f>HLOOKUP(I$1,program!$E86:$J87,2,FALSE)</f>
        <v>#N/A</v>
      </c>
    </row>
    <row r="48" spans="1:23" ht="15" customHeight="1" thickBot="1" x14ac:dyDescent="0.25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e">
        <f>HLOOKUP(H$1,program!$E88:$J89,2,FALSE)</f>
        <v>#N/A</v>
      </c>
      <c r="I48" s="16" t="e">
        <f>HLOOKUP(I$1,program!$E88:$J89,2,FALSE)</f>
        <v>#N/A</v>
      </c>
    </row>
    <row r="49" spans="4:9" ht="15" customHeight="1" thickBot="1" x14ac:dyDescent="0.25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25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25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127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139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149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159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162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166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173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217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228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278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285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292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299</v>
      </c>
      <c r="B20" s="22">
        <v>1</v>
      </c>
      <c r="C20" s="3" t="s">
        <v>300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315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331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349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400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415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465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472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489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493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499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503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508</v>
      </c>
      <c r="B38" s="22">
        <v>1</v>
      </c>
      <c r="C38" s="3" t="s">
        <v>509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514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519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524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531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532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388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396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411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 t="e">
        <f>HLOOKUP(J$1,program!$E6:$H7,2,FALSE)</f>
        <v>#N/A</v>
      </c>
      <c r="K4" s="6" t="e">
        <f>HLOOKUP(K$1,program!$E6:$H7,2,FALSE)</f>
        <v>#N/A</v>
      </c>
      <c r="L4" s="6" t="e">
        <f>HLOOKUP(L$1,program!$E6:$H7,2,FALSE)</f>
        <v>#N/A</v>
      </c>
      <c r="M4" s="6" t="e">
        <f>HLOOKUP(M$1,program!$E6:$H7,2,FALSE)</f>
        <v>#N/A</v>
      </c>
      <c r="N4" s="6" t="e">
        <f>HLOOKUP(N$1,program!$E6:$H7,2,FALSE)</f>
        <v>#N/A</v>
      </c>
      <c r="O4" s="6" t="e">
        <f>HLOOKUP(O$1,program!$E6:$H7,2,FALSE)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 t="e">
        <f>HLOOKUP(J$1,program!$E8:$H9,2,FALSE)</f>
        <v>#N/A</v>
      </c>
      <c r="K5" s="6" t="e">
        <f>HLOOKUP(K$1,program!$E8:$H9,2,FALSE)</f>
        <v>#N/A</v>
      </c>
      <c r="L5" s="6" t="e">
        <f>HLOOKUP(L$1,program!$E8:$H9,2,FALSE)</f>
        <v>#N/A</v>
      </c>
      <c r="M5" s="6" t="e">
        <f>HLOOKUP(M$1,program!$E8:$H9,2,FALSE)</f>
        <v>#N/A</v>
      </c>
      <c r="N5" s="6" t="e">
        <f>HLOOKUP(N$1,program!$E8:$H9,2,FALSE)</f>
        <v>#N/A</v>
      </c>
      <c r="O5" s="6" t="e">
        <f>HLOOKUP(O$1,program!$E8:$H9,2,FALSE)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 t="e">
        <f>HLOOKUP(J$1,program!$E38:$H39,2,FALSE)</f>
        <v>#N/A</v>
      </c>
      <c r="K20" s="6" t="e">
        <f>HLOOKUP(K$1,program!$E38:$H39,2,FALSE)</f>
        <v>#N/A</v>
      </c>
      <c r="L20" s="6" t="e">
        <f>HLOOKUP(L$1,program!$E38:$H39,2,FALSE)</f>
        <v>#N/A</v>
      </c>
      <c r="M20" s="6" t="e">
        <f>HLOOKUP(M$1,program!$E38:$H39,2,FALSE)</f>
        <v>#N/A</v>
      </c>
      <c r="N20" s="6" t="e">
        <f>HLOOKUP(N$1,program!$E38:$H39,2,FALSE)</f>
        <v>#N/A</v>
      </c>
      <c r="O20" s="6" t="e">
        <f>HLOOKUP(O$1,program!$E38:$H39,2,FALSE)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 t="e">
        <f>HLOOKUP(J$1,program!$E40:$H41,2,FALSE)</f>
        <v>#N/A</v>
      </c>
      <c r="K21" s="6" t="e">
        <f>HLOOKUP(K$1,program!$E40:$H41,2,FALSE)</f>
        <v>#N/A</v>
      </c>
      <c r="L21" s="6" t="e">
        <f>HLOOKUP(L$1,program!$E40:$H41,2,FALSE)</f>
        <v>#N/A</v>
      </c>
      <c r="M21" s="6" t="e">
        <f>HLOOKUP(M$1,program!$E40:$H41,2,FALSE)</f>
        <v>#N/A</v>
      </c>
      <c r="N21" s="6" t="e">
        <f>HLOOKUP(N$1,program!$E40:$H41,2,FALSE)</f>
        <v>#N/A</v>
      </c>
      <c r="O21" s="6" t="e">
        <f>HLOOKUP(O$1,program!$E40:$H41,2,FALSE)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Y60"/>
  <sheetViews>
    <sheetView tabSelected="1" view="pageLayout" topLeftCell="A4" zoomScale="145" zoomScaleNormal="100" zoomScalePageLayoutView="145" workbookViewId="0">
      <selection activeCell="M17" sqref="M17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style="61" customWidth="1"/>
    <col min="5" max="6" width="5.7109375" style="61" customWidth="1"/>
    <col min="7" max="7" width="15.28515625" style="61" customWidth="1"/>
    <col min="8" max="9" width="5.7109375" style="61" customWidth="1"/>
    <col min="10" max="10" width="15.28515625" style="61" customWidth="1"/>
    <col min="11" max="12" width="5.7109375" style="61" customWidth="1"/>
    <col min="13" max="13" width="15.28515625" style="61" customWidth="1"/>
    <col min="14" max="15" width="5.7109375" style="61" customWidth="1"/>
    <col min="16" max="16" width="15.28515625" style="63" customWidth="1"/>
    <col min="17" max="18" width="5.7109375" style="63" customWidth="1"/>
    <col min="19" max="77" width="0" style="61" hidden="1" customWidth="1"/>
    <col min="78" max="78" width="15.28515625" style="63" customWidth="1"/>
    <col min="79" max="80" width="5.7109375" style="63" customWidth="1"/>
    <col min="82" max="154" width="0" hidden="1" customWidth="1"/>
  </cols>
  <sheetData>
    <row r="1" spans="1:154" ht="12.75" customHeight="1" x14ac:dyDescent="0.2">
      <c r="A1" s="127" t="s">
        <v>124</v>
      </c>
      <c r="B1" s="127" t="s">
        <v>125</v>
      </c>
      <c r="C1" s="126"/>
      <c r="D1" s="125" t="s">
        <v>131</v>
      </c>
      <c r="E1" s="126"/>
      <c r="F1" s="126"/>
      <c r="G1" s="125" t="s">
        <v>133</v>
      </c>
      <c r="H1" s="126"/>
      <c r="I1" s="126"/>
      <c r="J1" s="125" t="s">
        <v>135</v>
      </c>
      <c r="K1" s="126"/>
      <c r="L1" s="126"/>
      <c r="M1" s="125" t="s">
        <v>136</v>
      </c>
      <c r="N1" s="126"/>
      <c r="O1" s="126"/>
      <c r="P1" s="125" t="s">
        <v>575</v>
      </c>
      <c r="Q1" s="126"/>
      <c r="R1" s="126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25" t="s">
        <v>576</v>
      </c>
      <c r="CA1" s="126"/>
      <c r="CB1" s="126"/>
    </row>
    <row r="2" spans="1:154" ht="13.5" customHeight="1" thickBot="1" x14ac:dyDescent="0.25">
      <c r="A2" s="126"/>
      <c r="B2" s="126"/>
      <c r="C2" s="126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154" ht="13.5" customHeight="1" x14ac:dyDescent="0.2">
      <c r="A3" s="127" t="s">
        <v>160</v>
      </c>
      <c r="B3" s="73">
        <v>1</v>
      </c>
      <c r="C3" s="74" t="s">
        <v>102</v>
      </c>
      <c r="D3" s="86" t="s">
        <v>596</v>
      </c>
      <c r="E3" s="87" t="s">
        <v>6</v>
      </c>
      <c r="F3" s="88" t="s">
        <v>597</v>
      </c>
      <c r="G3" s="86"/>
      <c r="H3" s="87"/>
      <c r="I3" s="88"/>
      <c r="J3" s="86"/>
      <c r="K3" s="87"/>
      <c r="L3" s="88"/>
      <c r="M3" s="86" t="s">
        <v>622</v>
      </c>
      <c r="N3" s="87" t="s">
        <v>0</v>
      </c>
      <c r="O3" s="88" t="s">
        <v>599</v>
      </c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 x14ac:dyDescent="0.2">
      <c r="A4" s="126"/>
      <c r="B4" s="70">
        <v>2</v>
      </c>
      <c r="C4" s="25" t="s">
        <v>126</v>
      </c>
      <c r="D4" s="90" t="s">
        <v>596</v>
      </c>
      <c r="E4" s="91" t="s">
        <v>6</v>
      </c>
      <c r="F4" s="92" t="s">
        <v>597</v>
      </c>
      <c r="G4" s="90"/>
      <c r="H4" s="91"/>
      <c r="I4" s="92"/>
      <c r="J4" s="90"/>
      <c r="K4" s="91"/>
      <c r="L4" s="92"/>
      <c r="M4" s="90" t="s">
        <v>622</v>
      </c>
      <c r="N4" s="91" t="s">
        <v>0</v>
      </c>
      <c r="O4" s="92" t="s">
        <v>599</v>
      </c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 x14ac:dyDescent="0.2">
      <c r="A5" s="126"/>
      <c r="B5" s="70">
        <v>3</v>
      </c>
      <c r="C5" s="25" t="s">
        <v>134</v>
      </c>
      <c r="D5" s="90" t="s">
        <v>598</v>
      </c>
      <c r="E5" s="93" t="s">
        <v>22</v>
      </c>
      <c r="F5" s="92" t="s">
        <v>599</v>
      </c>
      <c r="G5" s="90" t="s">
        <v>603</v>
      </c>
      <c r="H5" s="93" t="s">
        <v>6</v>
      </c>
      <c r="I5" s="92" t="s">
        <v>597</v>
      </c>
      <c r="J5" s="90" t="s">
        <v>604</v>
      </c>
      <c r="K5" s="93" t="s">
        <v>23</v>
      </c>
      <c r="L5" s="92" t="s">
        <v>605</v>
      </c>
      <c r="M5" s="90" t="s">
        <v>606</v>
      </c>
      <c r="N5" s="93" t="s">
        <v>0</v>
      </c>
      <c r="O5" s="92" t="s">
        <v>607</v>
      </c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 x14ac:dyDescent="0.2">
      <c r="A6" s="126"/>
      <c r="B6" s="70">
        <v>4</v>
      </c>
      <c r="C6" s="25" t="s">
        <v>144</v>
      </c>
      <c r="D6" s="90" t="s">
        <v>598</v>
      </c>
      <c r="E6" s="93" t="s">
        <v>22</v>
      </c>
      <c r="F6" s="92" t="s">
        <v>599</v>
      </c>
      <c r="G6" s="90" t="s">
        <v>603</v>
      </c>
      <c r="H6" s="93" t="s">
        <v>6</v>
      </c>
      <c r="I6" s="92" t="s">
        <v>597</v>
      </c>
      <c r="J6" s="90" t="s">
        <v>604</v>
      </c>
      <c r="K6" s="93" t="s">
        <v>23</v>
      </c>
      <c r="L6" s="92" t="s">
        <v>605</v>
      </c>
      <c r="M6" s="90" t="s">
        <v>606</v>
      </c>
      <c r="N6" s="93" t="s">
        <v>0</v>
      </c>
      <c r="O6" s="92" t="s">
        <v>607</v>
      </c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 x14ac:dyDescent="0.2">
      <c r="A7" s="126"/>
      <c r="B7" s="71">
        <v>5</v>
      </c>
      <c r="C7" s="65" t="s">
        <v>155</v>
      </c>
      <c r="D7" s="94"/>
      <c r="E7" s="95"/>
      <c r="F7" s="96"/>
      <c r="G7" s="94"/>
      <c r="H7" s="95"/>
      <c r="I7" s="96"/>
      <c r="J7" s="97"/>
      <c r="K7" s="95"/>
      <c r="L7" s="98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 x14ac:dyDescent="0.2">
      <c r="A8" s="126"/>
      <c r="B8" s="70">
        <v>6</v>
      </c>
      <c r="C8" s="32" t="s">
        <v>159</v>
      </c>
      <c r="D8" s="90" t="s">
        <v>600</v>
      </c>
      <c r="E8" s="93" t="s">
        <v>6</v>
      </c>
      <c r="F8" s="92" t="s">
        <v>601</v>
      </c>
      <c r="G8" s="90" t="s">
        <v>608</v>
      </c>
      <c r="H8" s="93" t="s">
        <v>23</v>
      </c>
      <c r="I8" s="92" t="s">
        <v>605</v>
      </c>
      <c r="J8" s="90" t="s">
        <v>609</v>
      </c>
      <c r="K8" s="93" t="s">
        <v>22</v>
      </c>
      <c r="L8" s="92" t="s">
        <v>599</v>
      </c>
      <c r="M8" s="90" t="s">
        <v>610</v>
      </c>
      <c r="N8" s="93" t="s">
        <v>0</v>
      </c>
      <c r="O8" s="92" t="s">
        <v>597</v>
      </c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9" t="s">
        <v>20</v>
      </c>
      <c r="CE8" s="119" t="s">
        <v>21</v>
      </c>
      <c r="CF8" s="119" t="s">
        <v>22</v>
      </c>
      <c r="CG8" s="119" t="s">
        <v>23</v>
      </c>
      <c r="CH8" s="119" t="s">
        <v>24</v>
      </c>
      <c r="CI8" s="119" t="s">
        <v>25</v>
      </c>
      <c r="CJ8" s="119" t="s">
        <v>0</v>
      </c>
      <c r="CK8" s="119" t="s">
        <v>1</v>
      </c>
      <c r="CL8" s="119" t="s">
        <v>2</v>
      </c>
      <c r="CM8" s="119" t="s">
        <v>3</v>
      </c>
      <c r="CN8" s="119" t="s">
        <v>4</v>
      </c>
      <c r="CO8" s="119" t="s">
        <v>5</v>
      </c>
      <c r="CP8" s="119" t="s">
        <v>6</v>
      </c>
      <c r="CQ8" s="119" t="s">
        <v>7</v>
      </c>
      <c r="CR8" s="119" t="s">
        <v>8</v>
      </c>
      <c r="CS8" s="119" t="s">
        <v>9</v>
      </c>
      <c r="CT8" s="119" t="s">
        <v>10</v>
      </c>
      <c r="CU8" s="119" t="s">
        <v>11</v>
      </c>
      <c r="CV8" s="119" t="s">
        <v>12</v>
      </c>
      <c r="CW8" s="119" t="s">
        <v>13</v>
      </c>
      <c r="CX8" s="119" t="s">
        <v>14</v>
      </c>
      <c r="CY8" s="119" t="s">
        <v>15</v>
      </c>
      <c r="CZ8" s="119" t="s">
        <v>16</v>
      </c>
      <c r="DA8" s="119" t="s">
        <v>17</v>
      </c>
      <c r="DB8" s="119" t="s">
        <v>18</v>
      </c>
      <c r="DC8" s="119" t="s">
        <v>19</v>
      </c>
      <c r="DD8" s="119" t="s">
        <v>50</v>
      </c>
      <c r="DE8" s="119" t="s">
        <v>51</v>
      </c>
      <c r="DF8" s="119" t="s">
        <v>52</v>
      </c>
      <c r="DG8" s="119" t="s">
        <v>53</v>
      </c>
      <c r="DH8" s="119" t="s">
        <v>54</v>
      </c>
      <c r="DI8" s="119" t="s">
        <v>55</v>
      </c>
      <c r="DJ8" s="119" t="s">
        <v>26</v>
      </c>
      <c r="DK8" s="119" t="s">
        <v>27</v>
      </c>
      <c r="DL8" s="119" t="s">
        <v>28</v>
      </c>
      <c r="DM8" s="119" t="s">
        <v>29</v>
      </c>
      <c r="DN8" s="119" t="s">
        <v>30</v>
      </c>
      <c r="DO8" s="119" t="s">
        <v>31</v>
      </c>
      <c r="DP8" s="119" t="s">
        <v>32</v>
      </c>
      <c r="DQ8" s="119" t="s">
        <v>33</v>
      </c>
      <c r="DR8" s="119" t="s">
        <v>34</v>
      </c>
      <c r="DS8" s="119" t="s">
        <v>35</v>
      </c>
      <c r="DT8" s="119" t="s">
        <v>36</v>
      </c>
      <c r="DU8" s="119" t="s">
        <v>37</v>
      </c>
      <c r="DV8" s="119" t="s">
        <v>38</v>
      </c>
      <c r="DW8" s="119" t="s">
        <v>39</v>
      </c>
      <c r="DX8" s="119" t="s">
        <v>40</v>
      </c>
      <c r="DY8" s="119" t="s">
        <v>41</v>
      </c>
      <c r="DZ8" s="119" t="s">
        <v>42</v>
      </c>
      <c r="EA8" s="119" t="s">
        <v>43</v>
      </c>
      <c r="EB8" s="119" t="s">
        <v>44</v>
      </c>
      <c r="EC8" s="119" t="s">
        <v>45</v>
      </c>
      <c r="ED8" s="119" t="s">
        <v>46</v>
      </c>
      <c r="EE8" s="119" t="s">
        <v>47</v>
      </c>
      <c r="EF8" s="119" t="s">
        <v>48</v>
      </c>
      <c r="EG8" s="119" t="s">
        <v>49</v>
      </c>
      <c r="EH8" s="119" t="s">
        <v>572</v>
      </c>
      <c r="EI8" s="119" t="s">
        <v>573</v>
      </c>
      <c r="EJ8" s="119" t="s">
        <v>577</v>
      </c>
      <c r="EK8" s="119" t="s">
        <v>578</v>
      </c>
      <c r="EL8" s="119" t="s">
        <v>579</v>
      </c>
      <c r="EM8" s="119" t="s">
        <v>580</v>
      </c>
      <c r="EN8" s="119" t="s">
        <v>581</v>
      </c>
      <c r="EO8" s="119" t="s">
        <v>582</v>
      </c>
      <c r="EP8" s="119" t="s">
        <v>583</v>
      </c>
      <c r="EQ8" s="119" t="s">
        <v>584</v>
      </c>
      <c r="ER8" s="119" t="s">
        <v>585</v>
      </c>
      <c r="ES8" s="119" t="s">
        <v>586</v>
      </c>
      <c r="ET8" s="119" t="s">
        <v>587</v>
      </c>
      <c r="EU8" s="119" t="s">
        <v>588</v>
      </c>
      <c r="EV8" s="119" t="s">
        <v>589</v>
      </c>
      <c r="EW8" s="119" t="s">
        <v>590</v>
      </c>
      <c r="EX8" s="119" t="s">
        <v>591</v>
      </c>
    </row>
    <row r="9" spans="1:154" ht="13.5" customHeight="1" x14ac:dyDescent="0.2">
      <c r="A9" s="126"/>
      <c r="B9" s="70">
        <v>7</v>
      </c>
      <c r="C9" s="32" t="s">
        <v>162</v>
      </c>
      <c r="D9" s="90" t="s">
        <v>600</v>
      </c>
      <c r="E9" s="93" t="s">
        <v>6</v>
      </c>
      <c r="F9" s="92" t="s">
        <v>601</v>
      </c>
      <c r="G9" s="90" t="s">
        <v>608</v>
      </c>
      <c r="H9" s="93" t="s">
        <v>23</v>
      </c>
      <c r="I9" s="92" t="s">
        <v>605</v>
      </c>
      <c r="J9" s="90" t="s">
        <v>609</v>
      </c>
      <c r="K9" s="93" t="s">
        <v>22</v>
      </c>
      <c r="L9" s="92" t="s">
        <v>599</v>
      </c>
      <c r="M9" s="90" t="s">
        <v>610</v>
      </c>
      <c r="N9" s="93" t="s">
        <v>0</v>
      </c>
      <c r="O9" s="92" t="s">
        <v>597</v>
      </c>
      <c r="P9" s="90"/>
      <c r="Q9" s="93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 x14ac:dyDescent="0.2">
      <c r="A10" s="126"/>
      <c r="B10" s="70">
        <v>8</v>
      </c>
      <c r="C10" s="32" t="s">
        <v>166</v>
      </c>
      <c r="D10" s="90"/>
      <c r="E10" s="93"/>
      <c r="F10" s="92"/>
      <c r="G10" s="90"/>
      <c r="H10" s="93"/>
      <c r="I10" s="92"/>
      <c r="J10" s="90" t="s">
        <v>618</v>
      </c>
      <c r="K10" s="93" t="s">
        <v>6</v>
      </c>
      <c r="L10" s="92" t="s">
        <v>601</v>
      </c>
      <c r="M10" s="90"/>
      <c r="N10" s="93"/>
      <c r="O10" s="92"/>
      <c r="P10" s="90"/>
      <c r="Q10" s="93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 x14ac:dyDescent="0.25">
      <c r="A11" s="126"/>
      <c r="B11" s="72">
        <v>9</v>
      </c>
      <c r="C11" s="33" t="s">
        <v>173</v>
      </c>
      <c r="D11" s="100"/>
      <c r="E11" s="107"/>
      <c r="F11" s="101"/>
      <c r="G11" s="90"/>
      <c r="H11" s="107"/>
      <c r="I11" s="92"/>
      <c r="J11" s="90" t="s">
        <v>618</v>
      </c>
      <c r="K11" s="107" t="s">
        <v>6</v>
      </c>
      <c r="L11" s="92" t="s">
        <v>601</v>
      </c>
      <c r="M11" s="90"/>
      <c r="N11" s="107"/>
      <c r="O11" s="101"/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 x14ac:dyDescent="0.2">
      <c r="A12" s="127" t="s">
        <v>274</v>
      </c>
      <c r="B12" s="69">
        <v>1</v>
      </c>
      <c r="C12" s="66" t="s">
        <v>102</v>
      </c>
      <c r="D12" s="90"/>
      <c r="E12" s="87"/>
      <c r="F12" s="92"/>
      <c r="G12" s="86"/>
      <c r="H12" s="87"/>
      <c r="I12" s="88"/>
      <c r="J12" s="86"/>
      <c r="K12" s="87"/>
      <c r="L12" s="88"/>
      <c r="M12" s="86" t="s">
        <v>637</v>
      </c>
      <c r="N12" s="87" t="s">
        <v>0</v>
      </c>
      <c r="O12" s="88" t="s">
        <v>629</v>
      </c>
      <c r="P12" s="102"/>
      <c r="Q12" s="87"/>
      <c r="R12" s="103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 x14ac:dyDescent="0.2">
      <c r="A13" s="126"/>
      <c r="B13" s="70">
        <v>2</v>
      </c>
      <c r="C13" s="32" t="s">
        <v>126</v>
      </c>
      <c r="D13" s="90"/>
      <c r="E13" s="91"/>
      <c r="F13" s="92"/>
      <c r="G13" s="90"/>
      <c r="H13" s="91"/>
      <c r="I13" s="92"/>
      <c r="J13" s="90"/>
      <c r="K13" s="91"/>
      <c r="L13" s="92"/>
      <c r="M13" s="90" t="s">
        <v>637</v>
      </c>
      <c r="N13" s="91" t="s">
        <v>0</v>
      </c>
      <c r="O13" s="92" t="s">
        <v>629</v>
      </c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 x14ac:dyDescent="0.2">
      <c r="A14" s="126"/>
      <c r="B14" s="70">
        <v>3</v>
      </c>
      <c r="C14" s="32" t="s">
        <v>134</v>
      </c>
      <c r="D14" s="104"/>
      <c r="E14" s="93"/>
      <c r="F14" s="105"/>
      <c r="G14" s="90" t="s">
        <v>617</v>
      </c>
      <c r="H14" s="93" t="s">
        <v>23</v>
      </c>
      <c r="I14" s="92" t="s">
        <v>613</v>
      </c>
      <c r="J14" s="90"/>
      <c r="K14" s="93"/>
      <c r="L14" s="92"/>
      <c r="M14" s="90" t="s">
        <v>621</v>
      </c>
      <c r="N14" s="93" t="s">
        <v>0</v>
      </c>
      <c r="O14" s="92" t="s">
        <v>616</v>
      </c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 x14ac:dyDescent="0.2">
      <c r="A15" s="126"/>
      <c r="B15" s="70">
        <v>4</v>
      </c>
      <c r="C15" s="32" t="s">
        <v>144</v>
      </c>
      <c r="D15" s="104"/>
      <c r="E15" s="93"/>
      <c r="F15" s="105"/>
      <c r="G15" s="90" t="s">
        <v>617</v>
      </c>
      <c r="H15" s="93" t="s">
        <v>23</v>
      </c>
      <c r="I15" s="92" t="s">
        <v>613</v>
      </c>
      <c r="J15" s="90"/>
      <c r="K15" s="93"/>
      <c r="L15" s="92"/>
      <c r="M15" s="90" t="s">
        <v>621</v>
      </c>
      <c r="N15" s="93" t="s">
        <v>0</v>
      </c>
      <c r="O15" s="92" t="s">
        <v>616</v>
      </c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 x14ac:dyDescent="0.2">
      <c r="A16" s="126"/>
      <c r="B16" s="71">
        <v>5</v>
      </c>
      <c r="C16" s="65" t="s">
        <v>155</v>
      </c>
      <c r="D16" s="94"/>
      <c r="E16" s="95"/>
      <c r="F16" s="96"/>
      <c r="G16" s="94"/>
      <c r="H16" s="95"/>
      <c r="I16" s="96"/>
      <c r="J16" s="94"/>
      <c r="K16" s="95"/>
      <c r="L16" s="96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 x14ac:dyDescent="0.2">
      <c r="A17" s="126"/>
      <c r="B17" s="70">
        <v>6</v>
      </c>
      <c r="C17" s="32" t="s">
        <v>159</v>
      </c>
      <c r="D17" s="90" t="s">
        <v>612</v>
      </c>
      <c r="E17" s="93" t="s">
        <v>0</v>
      </c>
      <c r="F17" s="92" t="s">
        <v>613</v>
      </c>
      <c r="G17" s="90" t="s">
        <v>602</v>
      </c>
      <c r="H17" s="93" t="s">
        <v>6</v>
      </c>
      <c r="I17" s="92" t="s">
        <v>599</v>
      </c>
      <c r="J17" s="90" t="s">
        <v>619</v>
      </c>
      <c r="K17" s="93" t="s">
        <v>23</v>
      </c>
      <c r="L17" s="92" t="s">
        <v>616</v>
      </c>
      <c r="M17" s="90"/>
      <c r="N17" s="93"/>
      <c r="O17" s="92"/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 x14ac:dyDescent="0.2">
      <c r="A18" s="126"/>
      <c r="B18" s="70">
        <v>7</v>
      </c>
      <c r="C18" s="32" t="s">
        <v>162</v>
      </c>
      <c r="D18" s="90" t="s">
        <v>612</v>
      </c>
      <c r="E18" s="93" t="s">
        <v>0</v>
      </c>
      <c r="F18" s="92" t="s">
        <v>613</v>
      </c>
      <c r="G18" s="90" t="s">
        <v>602</v>
      </c>
      <c r="H18" s="93" t="s">
        <v>6</v>
      </c>
      <c r="I18" s="92" t="s">
        <v>599</v>
      </c>
      <c r="J18" s="90" t="s">
        <v>619</v>
      </c>
      <c r="K18" s="93" t="s">
        <v>23</v>
      </c>
      <c r="L18" s="92" t="s">
        <v>616</v>
      </c>
      <c r="M18" s="90"/>
      <c r="N18" s="93"/>
      <c r="O18" s="92"/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 x14ac:dyDescent="0.2">
      <c r="A19" s="126"/>
      <c r="B19" s="70">
        <v>8</v>
      </c>
      <c r="C19" s="32" t="s">
        <v>166</v>
      </c>
      <c r="D19" s="90" t="s">
        <v>614</v>
      </c>
      <c r="E19" s="93" t="s">
        <v>22</v>
      </c>
      <c r="F19" s="92" t="s">
        <v>601</v>
      </c>
      <c r="G19" s="90" t="s">
        <v>615</v>
      </c>
      <c r="H19" s="93" t="s">
        <v>0</v>
      </c>
      <c r="I19" s="92" t="s">
        <v>616</v>
      </c>
      <c r="J19" s="90" t="s">
        <v>620</v>
      </c>
      <c r="K19" s="93" t="s">
        <v>23</v>
      </c>
      <c r="L19" s="92" t="s">
        <v>613</v>
      </c>
      <c r="M19" s="90"/>
      <c r="N19" s="93"/>
      <c r="O19" s="92"/>
      <c r="P19" s="106"/>
      <c r="Q19" s="93"/>
      <c r="R19" s="105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 x14ac:dyDescent="0.25">
      <c r="A20" s="126"/>
      <c r="B20" s="72">
        <v>9</v>
      </c>
      <c r="C20" s="33" t="s">
        <v>173</v>
      </c>
      <c r="D20" s="90" t="s">
        <v>614</v>
      </c>
      <c r="E20" s="107" t="s">
        <v>22</v>
      </c>
      <c r="F20" s="92" t="s">
        <v>601</v>
      </c>
      <c r="G20" s="100" t="s">
        <v>615</v>
      </c>
      <c r="H20" s="107" t="s">
        <v>0</v>
      </c>
      <c r="I20" s="101" t="s">
        <v>616</v>
      </c>
      <c r="J20" s="100" t="s">
        <v>620</v>
      </c>
      <c r="K20" s="107" t="s">
        <v>23</v>
      </c>
      <c r="L20" s="101" t="s">
        <v>613</v>
      </c>
      <c r="M20" s="100"/>
      <c r="N20" s="107"/>
      <c r="O20" s="101"/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 x14ac:dyDescent="0.2">
      <c r="A21" s="127" t="s">
        <v>319</v>
      </c>
      <c r="B21" s="69">
        <v>1</v>
      </c>
      <c r="C21" s="66" t="s">
        <v>102</v>
      </c>
      <c r="D21" s="86" t="s">
        <v>623</v>
      </c>
      <c r="E21" s="87" t="s">
        <v>6</v>
      </c>
      <c r="F21" s="88" t="s">
        <v>624</v>
      </c>
      <c r="G21" s="86" t="s">
        <v>630</v>
      </c>
      <c r="H21" s="87" t="s">
        <v>22</v>
      </c>
      <c r="I21" s="88" t="s">
        <v>626</v>
      </c>
      <c r="J21" s="86" t="s">
        <v>634</v>
      </c>
      <c r="K21" s="87" t="s">
        <v>23</v>
      </c>
      <c r="L21" s="88" t="s">
        <v>629</v>
      </c>
      <c r="M21" s="86" t="s">
        <v>636</v>
      </c>
      <c r="N21" s="87" t="s">
        <v>0</v>
      </c>
      <c r="O21" s="88" t="s">
        <v>632</v>
      </c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x14ac:dyDescent="0.2">
      <c r="A22" s="126"/>
      <c r="B22" s="70">
        <v>2</v>
      </c>
      <c r="C22" s="32" t="s">
        <v>126</v>
      </c>
      <c r="D22" s="90" t="s">
        <v>623</v>
      </c>
      <c r="E22" s="91" t="s">
        <v>6</v>
      </c>
      <c r="F22" s="92" t="s">
        <v>624</v>
      </c>
      <c r="G22" s="90" t="s">
        <v>630</v>
      </c>
      <c r="H22" s="91" t="s">
        <v>22</v>
      </c>
      <c r="I22" s="92" t="s">
        <v>626</v>
      </c>
      <c r="J22" s="90" t="s">
        <v>634</v>
      </c>
      <c r="K22" s="91" t="s">
        <v>23</v>
      </c>
      <c r="L22" s="92" t="s">
        <v>629</v>
      </c>
      <c r="M22" s="90" t="s">
        <v>636</v>
      </c>
      <c r="N22" s="91" t="s">
        <v>0</v>
      </c>
      <c r="O22" s="92" t="s">
        <v>632</v>
      </c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2">
      <c r="A23" s="126"/>
      <c r="B23" s="70">
        <v>3</v>
      </c>
      <c r="C23" s="32" t="s">
        <v>134</v>
      </c>
      <c r="D23" s="111" t="s">
        <v>625</v>
      </c>
      <c r="E23" s="93" t="s">
        <v>6</v>
      </c>
      <c r="F23" s="112" t="s">
        <v>626</v>
      </c>
      <c r="G23" s="90" t="s">
        <v>628</v>
      </c>
      <c r="H23" s="93" t="s">
        <v>23</v>
      </c>
      <c r="I23" s="92" t="s">
        <v>629</v>
      </c>
      <c r="J23" s="90" t="s">
        <v>633</v>
      </c>
      <c r="K23" s="93" t="s">
        <v>22</v>
      </c>
      <c r="L23" s="92" t="s">
        <v>632</v>
      </c>
      <c r="M23" s="90" t="s">
        <v>635</v>
      </c>
      <c r="N23" s="93" t="s">
        <v>0</v>
      </c>
      <c r="O23" s="92" t="s">
        <v>624</v>
      </c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2">
      <c r="A24" s="126"/>
      <c r="B24" s="70">
        <v>4</v>
      </c>
      <c r="C24" s="32" t="s">
        <v>144</v>
      </c>
      <c r="D24" s="111" t="s">
        <v>625</v>
      </c>
      <c r="E24" s="93" t="s">
        <v>6</v>
      </c>
      <c r="F24" s="112" t="s">
        <v>626</v>
      </c>
      <c r="G24" s="90" t="s">
        <v>628</v>
      </c>
      <c r="H24" s="93" t="s">
        <v>23</v>
      </c>
      <c r="I24" s="92" t="s">
        <v>629</v>
      </c>
      <c r="J24" s="90" t="s">
        <v>633</v>
      </c>
      <c r="K24" s="93" t="s">
        <v>22</v>
      </c>
      <c r="L24" s="92" t="s">
        <v>632</v>
      </c>
      <c r="M24" s="90" t="s">
        <v>635</v>
      </c>
      <c r="N24" s="93" t="s">
        <v>0</v>
      </c>
      <c r="O24" s="92" t="s">
        <v>624</v>
      </c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x14ac:dyDescent="0.2">
      <c r="A25" s="126"/>
      <c r="B25" s="71">
        <v>5</v>
      </c>
      <c r="C25" s="65" t="s">
        <v>155</v>
      </c>
      <c r="D25" s="94"/>
      <c r="E25" s="95"/>
      <c r="F25" s="96"/>
      <c r="G25" s="94"/>
      <c r="H25" s="95"/>
      <c r="I25" s="96"/>
      <c r="J25" s="97"/>
      <c r="K25" s="95"/>
      <c r="L25" s="98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 x14ac:dyDescent="0.2">
      <c r="A26" s="126"/>
      <c r="B26" s="70">
        <v>6</v>
      </c>
      <c r="C26" s="32" t="s">
        <v>159</v>
      </c>
      <c r="D26" s="90" t="s">
        <v>627</v>
      </c>
      <c r="E26" s="93"/>
      <c r="F26" s="92"/>
      <c r="G26" s="90"/>
      <c r="H26" s="93"/>
      <c r="I26" s="92"/>
      <c r="J26" s="90"/>
      <c r="K26" s="93"/>
      <c r="L26" s="92"/>
      <c r="M26" s="90"/>
      <c r="N26" s="93"/>
      <c r="O26" s="92"/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 x14ac:dyDescent="0.2">
      <c r="A27" s="126"/>
      <c r="B27" s="70" t="s">
        <v>375</v>
      </c>
      <c r="C27" s="32" t="s">
        <v>162</v>
      </c>
      <c r="D27" s="90" t="s">
        <v>627</v>
      </c>
      <c r="E27" s="93"/>
      <c r="F27" s="92"/>
      <c r="G27" s="90"/>
      <c r="H27" s="93"/>
      <c r="I27" s="92"/>
      <c r="J27" s="90"/>
      <c r="K27" s="93"/>
      <c r="L27" s="92"/>
      <c r="M27" s="90"/>
      <c r="N27" s="93"/>
      <c r="O27" s="92"/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 x14ac:dyDescent="0.2">
      <c r="A28" s="126"/>
      <c r="B28" s="70">
        <v>8</v>
      </c>
      <c r="C28" s="32" t="s">
        <v>166</v>
      </c>
      <c r="D28" s="90"/>
      <c r="E28" s="93"/>
      <c r="F28" s="92"/>
      <c r="G28" s="90"/>
      <c r="H28" s="93"/>
      <c r="I28" s="92"/>
      <c r="J28" s="90"/>
      <c r="K28" s="93"/>
      <c r="L28" s="92"/>
      <c r="M28" s="90"/>
      <c r="N28" s="93"/>
      <c r="O28" s="92"/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25">
      <c r="A29" s="126"/>
      <c r="B29" s="72">
        <v>9</v>
      </c>
      <c r="C29" s="33" t="s">
        <v>173</v>
      </c>
      <c r="D29" s="100"/>
      <c r="E29" s="107"/>
      <c r="F29" s="101"/>
      <c r="G29" s="100"/>
      <c r="H29" s="107"/>
      <c r="I29" s="101"/>
      <c r="J29" s="100"/>
      <c r="K29" s="107"/>
      <c r="L29" s="101"/>
      <c r="M29" s="100"/>
      <c r="N29" s="107"/>
      <c r="O29" s="101"/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 x14ac:dyDescent="0.2">
      <c r="A30" s="127" t="s">
        <v>389</v>
      </c>
      <c r="B30" s="69">
        <v>1</v>
      </c>
      <c r="C30" s="66" t="s">
        <v>102</v>
      </c>
      <c r="D30" s="109"/>
      <c r="E30" s="87"/>
      <c r="F30" s="92"/>
      <c r="G30" s="106" t="s">
        <v>628</v>
      </c>
      <c r="H30" s="87" t="s">
        <v>23</v>
      </c>
      <c r="I30" s="112" t="s">
        <v>629</v>
      </c>
      <c r="J30" s="90"/>
      <c r="K30" s="87"/>
      <c r="L30" s="92"/>
      <c r="M30" s="111"/>
      <c r="N30" s="87"/>
      <c r="O30" s="112"/>
      <c r="P30" s="102"/>
      <c r="Q30" s="87"/>
      <c r="R30" s="110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 x14ac:dyDescent="0.2">
      <c r="A31" s="126"/>
      <c r="B31" s="70">
        <v>2</v>
      </c>
      <c r="C31" s="32" t="s">
        <v>126</v>
      </c>
      <c r="D31" s="104"/>
      <c r="E31" s="91"/>
      <c r="F31" s="105"/>
      <c r="G31" s="111" t="s">
        <v>628</v>
      </c>
      <c r="H31" s="91" t="s">
        <v>23</v>
      </c>
      <c r="I31" s="112" t="s">
        <v>629</v>
      </c>
      <c r="J31" s="90"/>
      <c r="K31" s="91"/>
      <c r="L31" s="92"/>
      <c r="M31" s="111"/>
      <c r="N31" s="91"/>
      <c r="O31" s="112"/>
      <c r="P31" s="111"/>
      <c r="Q31" s="91"/>
      <c r="R31" s="11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1"/>
      <c r="CB31" s="112"/>
    </row>
    <row r="32" spans="1:80" ht="13.5" customHeight="1" x14ac:dyDescent="0.2">
      <c r="A32" s="126"/>
      <c r="B32" s="70">
        <v>3</v>
      </c>
      <c r="C32" s="32" t="s">
        <v>134</v>
      </c>
      <c r="D32" s="106"/>
      <c r="E32" s="93"/>
      <c r="F32" s="113"/>
      <c r="G32" s="111" t="s">
        <v>638</v>
      </c>
      <c r="H32" s="93" t="s">
        <v>6</v>
      </c>
      <c r="I32" s="112" t="s">
        <v>629</v>
      </c>
      <c r="J32" s="90"/>
      <c r="K32" s="93"/>
      <c r="L32" s="92"/>
      <c r="M32" s="90"/>
      <c r="N32" s="93"/>
      <c r="O32" s="92"/>
      <c r="P32" s="106"/>
      <c r="Q32" s="93"/>
      <c r="R32" s="113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6"/>
      <c r="CA32" s="93"/>
      <c r="CB32" s="113"/>
    </row>
    <row r="33" spans="1:155" ht="13.5" customHeight="1" x14ac:dyDescent="0.2">
      <c r="A33" s="126"/>
      <c r="B33" s="70">
        <v>4</v>
      </c>
      <c r="C33" s="32" t="s">
        <v>144</v>
      </c>
      <c r="D33" s="106"/>
      <c r="E33" s="93"/>
      <c r="F33" s="113"/>
      <c r="G33" s="111" t="s">
        <v>638</v>
      </c>
      <c r="H33" s="93" t="s">
        <v>6</v>
      </c>
      <c r="I33" s="112" t="s">
        <v>629</v>
      </c>
      <c r="J33" s="90"/>
      <c r="K33" s="93"/>
      <c r="L33" s="92"/>
      <c r="M33" s="90"/>
      <c r="N33" s="93"/>
      <c r="O33" s="92"/>
      <c r="P33" s="106"/>
      <c r="Q33" s="93"/>
      <c r="R33" s="113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 x14ac:dyDescent="0.2">
      <c r="A34" s="126"/>
      <c r="B34" s="71">
        <v>5</v>
      </c>
      <c r="C34" s="65" t="s">
        <v>155</v>
      </c>
      <c r="D34" s="94"/>
      <c r="E34" s="95"/>
      <c r="F34" s="96"/>
      <c r="G34" s="94"/>
      <c r="H34" s="95"/>
      <c r="I34" s="96"/>
      <c r="J34" s="97"/>
      <c r="K34" s="95"/>
      <c r="L34" s="98"/>
      <c r="M34" s="94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 x14ac:dyDescent="0.2">
      <c r="A35" s="126"/>
      <c r="B35" s="70">
        <v>6</v>
      </c>
      <c r="C35" s="32" t="s">
        <v>159</v>
      </c>
      <c r="D35" s="106"/>
      <c r="E35" s="93"/>
      <c r="F35" s="113"/>
      <c r="G35" s="90" t="s">
        <v>631</v>
      </c>
      <c r="H35" s="93" t="s">
        <v>0</v>
      </c>
      <c r="I35" s="92" t="s">
        <v>632</v>
      </c>
      <c r="J35" s="90"/>
      <c r="K35" s="93"/>
      <c r="L35" s="92"/>
      <c r="M35" s="111"/>
      <c r="N35" s="93"/>
      <c r="O35" s="112"/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 x14ac:dyDescent="0.2">
      <c r="A36" s="126"/>
      <c r="B36" s="70">
        <v>7</v>
      </c>
      <c r="C36" s="32" t="s">
        <v>162</v>
      </c>
      <c r="D36" s="106"/>
      <c r="E36" s="93"/>
      <c r="F36" s="113"/>
      <c r="G36" s="90" t="s">
        <v>631</v>
      </c>
      <c r="H36" s="93" t="s">
        <v>0</v>
      </c>
      <c r="I36" s="92" t="s">
        <v>632</v>
      </c>
      <c r="J36" s="90"/>
      <c r="K36" s="93"/>
      <c r="L36" s="92"/>
      <c r="M36" s="111"/>
      <c r="N36" s="93"/>
      <c r="O36" s="112"/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 x14ac:dyDescent="0.2">
      <c r="A37" s="126"/>
      <c r="B37" s="70">
        <v>8</v>
      </c>
      <c r="C37" s="67" t="s">
        <v>166</v>
      </c>
      <c r="D37" s="111"/>
      <c r="E37" s="93"/>
      <c r="F37" s="112"/>
      <c r="G37" s="111"/>
      <c r="H37" s="93"/>
      <c r="I37" s="112"/>
      <c r="J37" s="111"/>
      <c r="K37" s="93"/>
      <c r="L37" s="92"/>
      <c r="M37" s="111"/>
      <c r="N37" s="93"/>
      <c r="O37" s="112"/>
      <c r="P37" s="111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 x14ac:dyDescent="0.25">
      <c r="A38" s="126"/>
      <c r="B38" s="72">
        <v>9</v>
      </c>
      <c r="C38" s="68" t="s">
        <v>173</v>
      </c>
      <c r="D38" s="111"/>
      <c r="E38" s="107"/>
      <c r="F38" s="112"/>
      <c r="G38" s="111"/>
      <c r="H38" s="107"/>
      <c r="I38" s="112"/>
      <c r="J38" s="107"/>
      <c r="K38" s="107"/>
      <c r="L38" s="101"/>
      <c r="M38" s="111"/>
      <c r="N38" s="107"/>
      <c r="O38" s="112"/>
      <c r="P38" s="111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 x14ac:dyDescent="0.2">
      <c r="A39" s="127" t="s">
        <v>449</v>
      </c>
      <c r="B39" s="69">
        <v>1</v>
      </c>
      <c r="C39" s="66" t="s">
        <v>102</v>
      </c>
      <c r="D39" s="109"/>
      <c r="E39" s="87"/>
      <c r="F39" s="110"/>
      <c r="G39" s="109" t="s">
        <v>641</v>
      </c>
      <c r="H39" s="87" t="s">
        <v>6</v>
      </c>
      <c r="I39" s="110" t="s">
        <v>640</v>
      </c>
      <c r="J39" s="109"/>
      <c r="K39" s="87"/>
      <c r="L39" s="115"/>
      <c r="M39" s="109" t="s">
        <v>639</v>
      </c>
      <c r="N39" s="87"/>
      <c r="O39" s="110"/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 x14ac:dyDescent="0.2">
      <c r="A40" s="126"/>
      <c r="B40" s="70">
        <v>2</v>
      </c>
      <c r="C40" s="32" t="s">
        <v>126</v>
      </c>
      <c r="D40" s="111"/>
      <c r="E40" s="91"/>
      <c r="F40" s="112"/>
      <c r="G40" s="111" t="s">
        <v>641</v>
      </c>
      <c r="H40" s="91" t="s">
        <v>6</v>
      </c>
      <c r="I40" s="112" t="s">
        <v>640</v>
      </c>
      <c r="J40" s="114"/>
      <c r="K40" s="91"/>
      <c r="L40" s="116"/>
      <c r="M40" s="111" t="s">
        <v>639</v>
      </c>
      <c r="N40" s="91"/>
      <c r="O40" s="112"/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 x14ac:dyDescent="0.2">
      <c r="A41" s="126"/>
      <c r="B41" s="70"/>
      <c r="C41" s="32" t="s">
        <v>134</v>
      </c>
      <c r="D41" s="90" t="s">
        <v>600</v>
      </c>
      <c r="E41" s="93" t="s">
        <v>0</v>
      </c>
      <c r="F41" s="92" t="s">
        <v>601</v>
      </c>
      <c r="G41" s="106" t="s">
        <v>641</v>
      </c>
      <c r="H41" s="93" t="s">
        <v>6</v>
      </c>
      <c r="I41" s="113" t="s">
        <v>640</v>
      </c>
      <c r="J41" s="90"/>
      <c r="K41" s="93"/>
      <c r="L41" s="92"/>
      <c r="M41" s="106"/>
      <c r="N41" s="93"/>
      <c r="O41" s="113"/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 x14ac:dyDescent="0.2">
      <c r="A42" s="126"/>
      <c r="B42" s="70"/>
      <c r="C42" s="32" t="s">
        <v>144</v>
      </c>
      <c r="D42" s="90" t="s">
        <v>600</v>
      </c>
      <c r="E42" s="93" t="s">
        <v>0</v>
      </c>
      <c r="F42" s="92" t="s">
        <v>601</v>
      </c>
      <c r="G42" s="106" t="s">
        <v>641</v>
      </c>
      <c r="H42" s="93" t="s">
        <v>6</v>
      </c>
      <c r="I42" s="113" t="s">
        <v>640</v>
      </c>
      <c r="J42" s="90"/>
      <c r="K42" s="93"/>
      <c r="L42" s="92"/>
      <c r="M42" s="106"/>
      <c r="N42" s="93"/>
      <c r="O42" s="113"/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9"/>
    </row>
    <row r="43" spans="1:155" s="62" customFormat="1" ht="13.5" customHeight="1" x14ac:dyDescent="0.2">
      <c r="A43" s="126"/>
      <c r="B43" s="71">
        <v>5</v>
      </c>
      <c r="C43" s="65" t="s">
        <v>155</v>
      </c>
      <c r="D43" s="94"/>
      <c r="E43" s="95"/>
      <c r="F43" s="96"/>
      <c r="G43" s="94"/>
      <c r="H43" s="95"/>
      <c r="I43" s="96"/>
      <c r="J43" s="97"/>
      <c r="K43" s="95"/>
      <c r="L43" s="98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 x14ac:dyDescent="0.2">
      <c r="A44" s="126"/>
      <c r="B44" s="70">
        <v>6</v>
      </c>
      <c r="C44" s="32" t="s">
        <v>592</v>
      </c>
      <c r="D44" s="106" t="s">
        <v>611</v>
      </c>
      <c r="E44" s="93" t="s">
        <v>6</v>
      </c>
      <c r="F44" s="113" t="s">
        <v>640</v>
      </c>
      <c r="G44" s="90"/>
      <c r="H44" s="93"/>
      <c r="I44" s="92"/>
      <c r="J44" s="90"/>
      <c r="K44" s="93"/>
      <c r="L44" s="92"/>
      <c r="M44" s="106"/>
      <c r="N44" s="93"/>
      <c r="O44" s="92"/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 x14ac:dyDescent="0.2">
      <c r="A45" s="126"/>
      <c r="B45" s="70">
        <v>7</v>
      </c>
      <c r="C45" s="32" t="s">
        <v>593</v>
      </c>
      <c r="D45" s="106" t="s">
        <v>611</v>
      </c>
      <c r="E45" s="93" t="s">
        <v>6</v>
      </c>
      <c r="F45" s="113" t="s">
        <v>640</v>
      </c>
      <c r="G45" s="90"/>
      <c r="H45" s="93"/>
      <c r="I45" s="92"/>
      <c r="J45" s="90"/>
      <c r="K45" s="93"/>
      <c r="L45" s="92"/>
      <c r="M45" s="106"/>
      <c r="N45" s="93"/>
      <c r="O45" s="92"/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 x14ac:dyDescent="0.2">
      <c r="A46" s="126"/>
      <c r="B46" s="70">
        <v>8</v>
      </c>
      <c r="C46" s="67" t="s">
        <v>594</v>
      </c>
      <c r="D46" s="111" t="s">
        <v>611</v>
      </c>
      <c r="E46" s="93" t="s">
        <v>6</v>
      </c>
      <c r="F46" s="112" t="s">
        <v>640</v>
      </c>
      <c r="G46" s="106"/>
      <c r="H46" s="93"/>
      <c r="I46" s="112"/>
      <c r="J46" s="106"/>
      <c r="K46" s="93"/>
      <c r="L46" s="112"/>
      <c r="M46" s="111"/>
      <c r="N46" s="93"/>
      <c r="O46" s="112"/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 x14ac:dyDescent="0.25">
      <c r="A47" s="126"/>
      <c r="B47" s="72">
        <v>9</v>
      </c>
      <c r="C47" s="68" t="s">
        <v>595</v>
      </c>
      <c r="D47" s="117"/>
      <c r="E47" s="107"/>
      <c r="F47" s="118"/>
      <c r="G47" s="117"/>
      <c r="H47" s="107"/>
      <c r="I47" s="118"/>
      <c r="J47" s="117"/>
      <c r="K47" s="107"/>
      <c r="L47" s="118"/>
      <c r="M47" s="117"/>
      <c r="N47" s="107"/>
      <c r="O47" s="118"/>
      <c r="P47" s="117"/>
      <c r="Q47" s="107"/>
      <c r="R47" s="118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7"/>
      <c r="CA47" s="107"/>
      <c r="CB47" s="118"/>
    </row>
    <row r="48" spans="1:155" ht="12.7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2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9" customFormat="1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&amp;CTÜRK DİLİ VE EDEBİYATI BÖLÜMÜ 2025-2026 GÜZ DÖNEMİ İNSAN VE TOPLUM BİLİMLERİ FAKÜLTESİ 
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8" width="15.7109375" customWidth="1"/>
    <col min="9" max="10" width="15.7109375" style="63" customWidth="1"/>
    <col min="11" max="11" width="9.140625" customWidth="1"/>
  </cols>
  <sheetData>
    <row r="1" spans="1:11" ht="12.75" customHeight="1" x14ac:dyDescent="0.2">
      <c r="A1" s="10" t="s">
        <v>132</v>
      </c>
      <c r="B1" s="138" t="s">
        <v>142</v>
      </c>
      <c r="C1" s="121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 x14ac:dyDescent="0.2">
      <c r="A2" s="130" t="s">
        <v>148</v>
      </c>
      <c r="B2" s="133">
        <v>1</v>
      </c>
      <c r="C2" s="139" t="s">
        <v>153</v>
      </c>
      <c r="D2" s="17" t="s">
        <v>154</v>
      </c>
      <c r="E2" s="17" t="str">
        <f>Ders_Programı!E3</f>
        <v>D7</v>
      </c>
      <c r="F2" s="17">
        <f>Ders_Programı!H3</f>
        <v>0</v>
      </c>
      <c r="G2" s="17">
        <f>Ders_Programı!K3</f>
        <v>0</v>
      </c>
      <c r="H2" s="17" t="str">
        <f>Ders_Programı!N3</f>
        <v>D1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2">
      <c r="A3" s="121"/>
      <c r="B3" s="121"/>
      <c r="C3" s="121"/>
      <c r="D3" s="17" t="s">
        <v>168</v>
      </c>
      <c r="E3" s="18" t="str">
        <f>Ders_Programı!D3</f>
        <v>Halkbilimine Giriş I</v>
      </c>
      <c r="F3" s="17">
        <f>Ders_Programı!G3</f>
        <v>0</v>
      </c>
      <c r="G3" s="17">
        <f>Ders_Programı!J3</f>
        <v>0</v>
      </c>
      <c r="H3" s="17" t="str">
        <f>Ders_Programı!M3</f>
        <v>Eski Türk Edebiyatı VII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2">
      <c r="A4" s="121"/>
      <c r="B4" s="133">
        <v>2</v>
      </c>
      <c r="C4" s="140" t="s">
        <v>172</v>
      </c>
      <c r="D4" s="17" t="s">
        <v>175</v>
      </c>
      <c r="E4" s="17" t="str">
        <f>Ders_Programı!E4</f>
        <v>D7</v>
      </c>
      <c r="F4" s="17">
        <f>Ders_Programı!H4</f>
        <v>0</v>
      </c>
      <c r="G4" s="17">
        <f>Ders_Programı!K4</f>
        <v>0</v>
      </c>
      <c r="H4" s="17" t="str">
        <f>Ders_Programı!N4</f>
        <v>D1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2">
      <c r="A5" s="121"/>
      <c r="B5" s="121"/>
      <c r="C5" s="121"/>
      <c r="D5" s="17" t="s">
        <v>176</v>
      </c>
      <c r="E5" s="18" t="str">
        <f>Ders_Programı!D4</f>
        <v>Halkbilimine Giriş I</v>
      </c>
      <c r="F5" s="21">
        <f>Ders_Programı!G4</f>
        <v>0</v>
      </c>
      <c r="G5" s="17">
        <f>Ders_Programı!J4</f>
        <v>0</v>
      </c>
      <c r="H5" s="17" t="str">
        <f>Ders_Programı!M4</f>
        <v>Eski Türk Edebiyatı VII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2">
      <c r="A6" s="121"/>
      <c r="B6" s="133">
        <v>3</v>
      </c>
      <c r="C6" s="140" t="s">
        <v>182</v>
      </c>
      <c r="D6" s="17" t="s">
        <v>183</v>
      </c>
      <c r="E6" s="17" t="str">
        <f>Ders_Programı!E5</f>
        <v>A103</v>
      </c>
      <c r="F6" s="17" t="str">
        <f>Ders_Programı!H5</f>
        <v>D7</v>
      </c>
      <c r="G6" s="17" t="str">
        <f>Ders_Programı!K5</f>
        <v>A104</v>
      </c>
      <c r="H6" s="17" t="str">
        <f>Ders_Programı!N5</f>
        <v>D1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2">
      <c r="A7" s="121"/>
      <c r="B7" s="121"/>
      <c r="C7" s="121"/>
      <c r="D7" s="17" t="s">
        <v>184</v>
      </c>
      <c r="E7" s="18" t="str">
        <f>Ders_Programı!D5</f>
        <v>Eski Türk Edebiyatı I</v>
      </c>
      <c r="F7" s="21" t="str">
        <f>Ders_Programı!G5</f>
        <v>Türk Kültür Tarihi</v>
      </c>
      <c r="G7" s="17" t="str">
        <f>Ders_Programı!J5</f>
        <v>Karahanlı Türkçesi</v>
      </c>
      <c r="H7" s="17" t="str">
        <f>Ders_Programı!M5</f>
        <v>Çağdaş Türk Şiiri (1960-2020)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2">
      <c r="A8" s="121"/>
      <c r="B8" s="133">
        <v>4</v>
      </c>
      <c r="C8" s="140" t="s">
        <v>186</v>
      </c>
      <c r="D8" s="17" t="s">
        <v>187</v>
      </c>
      <c r="E8" s="17" t="str">
        <f>Ders_Programı!E6</f>
        <v>A103</v>
      </c>
      <c r="F8" s="17" t="str">
        <f>Ders_Programı!H6</f>
        <v>D7</v>
      </c>
      <c r="G8" s="17" t="str">
        <f>Ders_Programı!K6</f>
        <v>A104</v>
      </c>
      <c r="H8" s="17" t="str">
        <f>Ders_Programı!N6</f>
        <v>D1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2">
      <c r="A9" s="121"/>
      <c r="B9" s="121"/>
      <c r="C9" s="121"/>
      <c r="D9" s="17" t="s">
        <v>188</v>
      </c>
      <c r="E9" s="18" t="str">
        <f>Ders_Programı!D6</f>
        <v>Eski Türk Edebiyatı I</v>
      </c>
      <c r="F9" s="21" t="str">
        <f>Ders_Programı!G6</f>
        <v>Türk Kültür Tarihi</v>
      </c>
      <c r="G9" s="17" t="str">
        <f>Ders_Programı!J6</f>
        <v>Karahanlı Türkçesi</v>
      </c>
      <c r="H9" s="17" t="str">
        <f>Ders_Programı!M6</f>
        <v>Çağdaş Türk Şiiri (1960-2020)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2">
      <c r="A10" s="121"/>
      <c r="B10" s="133">
        <v>5</v>
      </c>
      <c r="C10" s="140" t="s">
        <v>191</v>
      </c>
      <c r="D10" s="17" t="s">
        <v>192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2">
      <c r="A11" s="121"/>
      <c r="B11" s="121"/>
      <c r="C11" s="121"/>
      <c r="D11" s="17" t="s">
        <v>194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2">
      <c r="A12" s="121"/>
      <c r="B12" s="133">
        <v>6</v>
      </c>
      <c r="C12" s="140" t="s">
        <v>196</v>
      </c>
      <c r="D12" s="17" t="s">
        <v>197</v>
      </c>
      <c r="E12" s="17" t="str">
        <f>Ders_Programı!E8</f>
        <v>D7</v>
      </c>
      <c r="F12" s="17" t="str">
        <f>Ders_Programı!H8</f>
        <v>A104</v>
      </c>
      <c r="G12" s="17" t="str">
        <f>Ders_Programı!K8</f>
        <v>A103</v>
      </c>
      <c r="H12" s="17" t="str">
        <f>Ders_Programı!N8</f>
        <v>D1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2">
      <c r="A13" s="121"/>
      <c r="B13" s="121"/>
      <c r="C13" s="121"/>
      <c r="D13" s="17" t="s">
        <v>199</v>
      </c>
      <c r="E13" s="26" t="str">
        <f>Ders_Programı!D8</f>
        <v>Osmanlı Türkçesi I</v>
      </c>
      <c r="F13" s="17" t="str">
        <f>Ders_Programı!G8</f>
        <v>Köktürkçe</v>
      </c>
      <c r="G13" s="21" t="str">
        <f>Ders_Programı!J8</f>
        <v>Eski Türk Edebiyatı V</v>
      </c>
      <c r="H13" s="17" t="str">
        <f>Ders_Programı!M8</f>
        <v xml:space="preserve">Günümüz Halk Edebiyatı 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2">
      <c r="A14" s="121"/>
      <c r="B14" s="133">
        <v>7</v>
      </c>
      <c r="C14" s="140" t="s">
        <v>202</v>
      </c>
      <c r="D14" s="17" t="s">
        <v>203</v>
      </c>
      <c r="E14" s="17" t="str">
        <f>Ders_Programı!E9</f>
        <v>D7</v>
      </c>
      <c r="F14" s="17" t="str">
        <f>Ders_Programı!H9</f>
        <v>A104</v>
      </c>
      <c r="G14" s="17" t="str">
        <f>Ders_Programı!K9</f>
        <v>A103</v>
      </c>
      <c r="H14" s="17" t="str">
        <f>Ders_Programı!N9</f>
        <v>D1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2">
      <c r="A15" s="121"/>
      <c r="B15" s="121"/>
      <c r="C15" s="121"/>
      <c r="D15" s="17" t="s">
        <v>204</v>
      </c>
      <c r="E15" s="26" t="str">
        <f>Ders_Programı!D9</f>
        <v>Osmanlı Türkçesi I</v>
      </c>
      <c r="F15" s="17" t="str">
        <f>Ders_Programı!G9</f>
        <v>Köktürkçe</v>
      </c>
      <c r="G15" s="21" t="str">
        <f>Ders_Programı!J9</f>
        <v>Eski Türk Edebiyatı V</v>
      </c>
      <c r="H15" s="17" t="str">
        <f>Ders_Programı!M9</f>
        <v xml:space="preserve">Günümüz Halk Edebiyatı 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2">
      <c r="A16" s="121"/>
      <c r="B16" s="133">
        <v>8</v>
      </c>
      <c r="C16" s="140" t="s">
        <v>205</v>
      </c>
      <c r="D16" s="17" t="s">
        <v>206</v>
      </c>
      <c r="E16" s="17">
        <f>Ders_Programı!E10</f>
        <v>0</v>
      </c>
      <c r="F16" s="17">
        <f>Ders_Programı!H10</f>
        <v>0</v>
      </c>
      <c r="G16" s="17" t="str">
        <f>Ders_Programı!K10</f>
        <v>D7</v>
      </c>
      <c r="H16" s="17">
        <f>Ders_Programı!N10</f>
        <v>0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2">
      <c r="A17" s="121"/>
      <c r="B17" s="121"/>
      <c r="C17" s="121"/>
      <c r="D17" s="17" t="s">
        <v>207</v>
      </c>
      <c r="E17" s="18">
        <f>Ders_Programı!D10</f>
        <v>0</v>
      </c>
      <c r="F17" s="17">
        <f>Ders_Programı!G10</f>
        <v>0</v>
      </c>
      <c r="G17" s="17" t="str">
        <f>Ders_Programı!J10</f>
        <v>Güney-Batı Türk Lehçeleri</v>
      </c>
      <c r="H17" s="17">
        <f>Ders_Programı!M10</f>
        <v>0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2">
      <c r="A18" s="121"/>
      <c r="B18" s="133">
        <v>9</v>
      </c>
      <c r="C18" s="140" t="s">
        <v>208</v>
      </c>
      <c r="D18" s="17" t="s">
        <v>209</v>
      </c>
      <c r="E18" s="17">
        <f>Ders_Programı!E11</f>
        <v>0</v>
      </c>
      <c r="F18" s="17">
        <f>Ders_Programı!H11</f>
        <v>0</v>
      </c>
      <c r="G18" s="17" t="str">
        <f>Ders_Programı!K11</f>
        <v>D7</v>
      </c>
      <c r="H18" s="17">
        <f>Ders_Programı!N11</f>
        <v>0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2">
      <c r="A19" s="121"/>
      <c r="B19" s="121"/>
      <c r="C19" s="121"/>
      <c r="D19" s="17" t="s">
        <v>211</v>
      </c>
      <c r="E19" s="18">
        <f>Ders_Programı!D11</f>
        <v>0</v>
      </c>
      <c r="F19" s="17">
        <f>Ders_Programı!G11</f>
        <v>0</v>
      </c>
      <c r="G19" s="17" t="str">
        <f>Ders_Programı!J11</f>
        <v>Güney-Batı Türk Lehçeleri</v>
      </c>
      <c r="H19" s="17">
        <f>Ders_Programı!M11</f>
        <v>0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2">
      <c r="A20" s="128" t="s">
        <v>214</v>
      </c>
      <c r="B20" s="129">
        <v>1</v>
      </c>
      <c r="C20" s="143" t="s">
        <v>216</v>
      </c>
      <c r="D20" s="28" t="s">
        <v>221</v>
      </c>
      <c r="E20" s="28">
        <f>Ders_Programı!E12</f>
        <v>0</v>
      </c>
      <c r="F20" s="28">
        <f>Ders_Programı!H12</f>
        <v>0</v>
      </c>
      <c r="G20" s="28">
        <f>Ders_Programı!K12</f>
        <v>0</v>
      </c>
      <c r="H20" s="28" t="str">
        <f>Ders_Programı!N12</f>
        <v>D1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2">
      <c r="A21" s="121"/>
      <c r="B21" s="121"/>
      <c r="C21" s="121"/>
      <c r="D21" s="28" t="s">
        <v>225</v>
      </c>
      <c r="E21" s="29">
        <f>Ders_Programı!D12</f>
        <v>0</v>
      </c>
      <c r="F21" s="28">
        <f>Ders_Programı!G12</f>
        <v>0</v>
      </c>
      <c r="G21" s="28">
        <f>Ders_Programı!J12</f>
        <v>0</v>
      </c>
      <c r="H21" s="28" t="str">
        <f>Ders_Programı!M12</f>
        <v>Folklor Kuramları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2">
      <c r="A22" s="121"/>
      <c r="B22" s="129">
        <v>2</v>
      </c>
      <c r="C22" s="143" t="s">
        <v>230</v>
      </c>
      <c r="D22" s="28" t="s">
        <v>231</v>
      </c>
      <c r="E22" s="28">
        <f>Ders_Programı!E13</f>
        <v>0</v>
      </c>
      <c r="F22" s="28">
        <f>Ders_Programı!H13</f>
        <v>0</v>
      </c>
      <c r="G22" s="28">
        <f>Ders_Programı!K13</f>
        <v>0</v>
      </c>
      <c r="H22" s="28" t="str">
        <f>Ders_Programı!N13</f>
        <v>D1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2">
      <c r="A23" s="121"/>
      <c r="B23" s="121"/>
      <c r="C23" s="121"/>
      <c r="D23" s="28" t="s">
        <v>232</v>
      </c>
      <c r="E23" s="29">
        <f>Ders_Programı!D13</f>
        <v>0</v>
      </c>
      <c r="F23" s="30">
        <f>Ders_Programı!G13</f>
        <v>0</v>
      </c>
      <c r="G23" s="28">
        <f>Ders_Programı!J13</f>
        <v>0</v>
      </c>
      <c r="H23" s="28" t="str">
        <f>Ders_Programı!M13</f>
        <v>Folklor Kuramları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2">
      <c r="A24" s="121"/>
      <c r="B24" s="129">
        <v>3</v>
      </c>
      <c r="C24" s="143" t="s">
        <v>236</v>
      </c>
      <c r="D24" s="28" t="s">
        <v>237</v>
      </c>
      <c r="E24" s="28">
        <f>Ders_Programı!E14</f>
        <v>0</v>
      </c>
      <c r="F24" s="28" t="str">
        <f>Ders_Programı!H14</f>
        <v>A104</v>
      </c>
      <c r="G24" s="28">
        <f>Ders_Programı!K14</f>
        <v>0</v>
      </c>
      <c r="H24" s="28" t="str">
        <f>Ders_Programı!N14</f>
        <v>D1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2">
      <c r="A25" s="121"/>
      <c r="B25" s="121"/>
      <c r="C25" s="121"/>
      <c r="D25" s="28" t="s">
        <v>239</v>
      </c>
      <c r="E25" s="29">
        <f>Ders_Programı!D14</f>
        <v>0</v>
      </c>
      <c r="F25" s="30" t="str">
        <f>Ders_Programı!G14</f>
        <v>Kelime Bilgisi</v>
      </c>
      <c r="G25" s="28">
        <f>Ders_Programı!J14</f>
        <v>0</v>
      </c>
      <c r="H25" s="28" t="str">
        <f>Ders_Programı!M14</f>
        <v>Aşık Edebiyatı I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2">
      <c r="A26" s="121"/>
      <c r="B26" s="129">
        <v>4</v>
      </c>
      <c r="C26" s="143" t="s">
        <v>241</v>
      </c>
      <c r="D26" s="28" t="s">
        <v>242</v>
      </c>
      <c r="E26" s="28">
        <f>Ders_Programı!E15</f>
        <v>0</v>
      </c>
      <c r="F26" s="28" t="str">
        <f>Ders_Programı!H15</f>
        <v>A104</v>
      </c>
      <c r="G26" s="28">
        <f>Ders_Programı!K15</f>
        <v>0</v>
      </c>
      <c r="H26" s="28" t="str">
        <f>Ders_Programı!N15</f>
        <v>D1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2">
      <c r="A27" s="121"/>
      <c r="B27" s="121"/>
      <c r="C27" s="121"/>
      <c r="D27" s="28" t="s">
        <v>244</v>
      </c>
      <c r="E27" s="29">
        <f>Ders_Programı!D15</f>
        <v>0</v>
      </c>
      <c r="F27" s="30" t="str">
        <f>Ders_Programı!G15</f>
        <v>Kelime Bilgisi</v>
      </c>
      <c r="G27" s="28">
        <f>Ders_Programı!J15</f>
        <v>0</v>
      </c>
      <c r="H27" s="28" t="str">
        <f>Ders_Programı!M15</f>
        <v>Aşık Edebiyatı I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2">
      <c r="A28" s="121"/>
      <c r="B28" s="129">
        <v>5</v>
      </c>
      <c r="C28" s="143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>
        <f>Ders_Programı!N16</f>
        <v>0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2">
      <c r="A29" s="121"/>
      <c r="B29" s="121"/>
      <c r="C29" s="121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>
        <f>Ders_Programı!M16</f>
        <v>0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2">
      <c r="A30" s="121"/>
      <c r="B30" s="129">
        <v>6</v>
      </c>
      <c r="C30" s="143" t="s">
        <v>250</v>
      </c>
      <c r="D30" s="28" t="s">
        <v>251</v>
      </c>
      <c r="E30" s="28" t="str">
        <f>Ders_Programı!E17</f>
        <v>D1</v>
      </c>
      <c r="F30" s="28" t="str">
        <f>Ders_Programı!H17</f>
        <v>D7</v>
      </c>
      <c r="G30" s="28" t="str">
        <f>Ders_Programı!K17</f>
        <v>A104</v>
      </c>
      <c r="H30" s="28">
        <f>Ders_Programı!N17</f>
        <v>0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2">
      <c r="A31" s="121"/>
      <c r="B31" s="121"/>
      <c r="C31" s="121"/>
      <c r="D31" s="28" t="s">
        <v>252</v>
      </c>
      <c r="E31" s="31" t="str">
        <f>Ders_Programı!D17</f>
        <v>Ses Bilgisi</v>
      </c>
      <c r="F31" s="28" t="str">
        <f>Ders_Programı!G17</f>
        <v>Eski Türk Edebiyatı III</v>
      </c>
      <c r="G31" s="30" t="str">
        <f>Ders_Programı!J17</f>
        <v>Dede Korkut Oğuznameleri</v>
      </c>
      <c r="H31" s="28">
        <f>Ders_Programı!M17</f>
        <v>0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2">
      <c r="A32" s="121"/>
      <c r="B32" s="129">
        <v>7</v>
      </c>
      <c r="C32" s="143" t="s">
        <v>256</v>
      </c>
      <c r="D32" s="28" t="s">
        <v>257</v>
      </c>
      <c r="E32" s="28" t="str">
        <f>Ders_Programı!E18</f>
        <v>D1</v>
      </c>
      <c r="F32" s="28" t="str">
        <f>Ders_Programı!H18</f>
        <v>D7</v>
      </c>
      <c r="G32" s="28" t="str">
        <f>Ders_Programı!K18</f>
        <v>A104</v>
      </c>
      <c r="H32" s="28">
        <f>Ders_Programı!N18</f>
        <v>0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2">
      <c r="A33" s="121"/>
      <c r="B33" s="121"/>
      <c r="C33" s="121"/>
      <c r="D33" s="28" t="s">
        <v>259</v>
      </c>
      <c r="E33" s="31" t="str">
        <f>Ders_Programı!D18</f>
        <v>Ses Bilgisi</v>
      </c>
      <c r="F33" s="28" t="str">
        <f>Ders_Programı!G18</f>
        <v>Eski Türk Edebiyatı III</v>
      </c>
      <c r="G33" s="30" t="str">
        <f>Ders_Programı!J18</f>
        <v>Dede Korkut Oğuznameleri</v>
      </c>
      <c r="H33" s="28">
        <f>Ders_Programı!M18</f>
        <v>0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2">
      <c r="A34" s="121"/>
      <c r="B34" s="129">
        <v>8</v>
      </c>
      <c r="C34" s="143" t="s">
        <v>260</v>
      </c>
      <c r="D34" s="28" t="s">
        <v>261</v>
      </c>
      <c r="E34" s="28" t="str">
        <f>Ders_Programı!E19</f>
        <v>A103</v>
      </c>
      <c r="F34" s="28" t="str">
        <f>Ders_Programı!H19</f>
        <v>D1</v>
      </c>
      <c r="G34" s="28" t="str">
        <f>Ders_Programı!K19</f>
        <v>A104</v>
      </c>
      <c r="H34" s="28">
        <f>Ders_Programı!N19</f>
        <v>0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2">
      <c r="A35" s="121"/>
      <c r="B35" s="121"/>
      <c r="C35" s="121"/>
      <c r="D35" s="28" t="s">
        <v>264</v>
      </c>
      <c r="E35" s="29" t="str">
        <f>Ders_Programı!D19</f>
        <v>Okuma ve Yazma Eğitimi I</v>
      </c>
      <c r="F35" s="28" t="str">
        <f>Ders_Programı!G19</f>
        <v>Anonim Halk Edebiyatı I</v>
      </c>
      <c r="G35" s="28" t="str">
        <f>Ders_Programı!J19</f>
        <v>Dilbilim I</v>
      </c>
      <c r="H35" s="28">
        <f>Ders_Programı!M19</f>
        <v>0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2">
      <c r="A36" s="121"/>
      <c r="B36" s="129">
        <v>9</v>
      </c>
      <c r="C36" s="143" t="s">
        <v>265</v>
      </c>
      <c r="D36" s="28" t="s">
        <v>266</v>
      </c>
      <c r="E36" s="28" t="str">
        <f>Ders_Programı!E20</f>
        <v>A103</v>
      </c>
      <c r="F36" s="28" t="str">
        <f>Ders_Programı!H20</f>
        <v>D1</v>
      </c>
      <c r="G36" s="28" t="str">
        <f>Ders_Programı!K20</f>
        <v>A104</v>
      </c>
      <c r="H36" s="28">
        <f>Ders_Programı!N20</f>
        <v>0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2">
      <c r="A37" s="121"/>
      <c r="B37" s="121"/>
      <c r="C37" s="121"/>
      <c r="D37" s="28" t="s">
        <v>267</v>
      </c>
      <c r="E37" s="29" t="str">
        <f>Ders_Programı!D20</f>
        <v>Okuma ve Yazma Eğitimi I</v>
      </c>
      <c r="F37" s="28" t="str">
        <f>Ders_Programı!G20</f>
        <v>Anonim Halk Edebiyatı I</v>
      </c>
      <c r="G37" s="28" t="str">
        <f>Ders_Programı!J20</f>
        <v>Dilbilim I</v>
      </c>
      <c r="H37" s="28">
        <f>Ders_Programı!M20</f>
        <v>0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2">
      <c r="A38" s="131" t="s">
        <v>270</v>
      </c>
      <c r="B38" s="132">
        <v>1</v>
      </c>
      <c r="C38" s="141" t="s">
        <v>282</v>
      </c>
      <c r="D38" s="36" t="s">
        <v>283</v>
      </c>
      <c r="E38" s="36" t="str">
        <f>Ders_Programı!E21</f>
        <v>D7</v>
      </c>
      <c r="F38" s="36" t="str">
        <f>Ders_Programı!H21</f>
        <v>A103</v>
      </c>
      <c r="G38" s="36" t="str">
        <f>Ders_Programı!K21</f>
        <v>A104</v>
      </c>
      <c r="H38" s="36" t="str">
        <f>Ders_Programı!N21</f>
        <v>D1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2">
      <c r="A39" s="121"/>
      <c r="B39" s="121"/>
      <c r="C39" s="121"/>
      <c r="D39" s="36" t="s">
        <v>287</v>
      </c>
      <c r="E39" s="39" t="str">
        <f>Ders_Programı!D21</f>
        <v>Türk Dili Tarihi I</v>
      </c>
      <c r="F39" s="36" t="str">
        <f>Ders_Programı!G21</f>
        <v>Milli Edebiyat Dönemi Şiiri</v>
      </c>
      <c r="G39" s="36" t="str">
        <f>Ders_Programı!J21</f>
        <v>Tasavvufi Halk Edebiyatı I</v>
      </c>
      <c r="H39" s="36" t="str">
        <f>Ders_Programı!M21</f>
        <v>Yaratıcı Yazarlık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2">
      <c r="A40" s="121"/>
      <c r="B40" s="132">
        <v>2</v>
      </c>
      <c r="C40" s="141" t="s">
        <v>305</v>
      </c>
      <c r="D40" s="36" t="s">
        <v>306</v>
      </c>
      <c r="E40" s="36" t="str">
        <f>Ders_Programı!E22</f>
        <v>D7</v>
      </c>
      <c r="F40" s="36" t="str">
        <f>Ders_Programı!H22</f>
        <v>A103</v>
      </c>
      <c r="G40" s="36" t="str">
        <f>Ders_Programı!K22</f>
        <v>A104</v>
      </c>
      <c r="H40" s="36" t="str">
        <f>Ders_Programı!N22</f>
        <v>D1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2">
      <c r="A41" s="121"/>
      <c r="B41" s="121"/>
      <c r="C41" s="121"/>
      <c r="D41" s="36" t="s">
        <v>307</v>
      </c>
      <c r="E41" s="39" t="str">
        <f>Ders_Programı!D22</f>
        <v>Türk Dili Tarihi I</v>
      </c>
      <c r="F41" s="40" t="str">
        <f>Ders_Programı!G22</f>
        <v>Milli Edebiyat Dönemi Şiiri</v>
      </c>
      <c r="G41" s="36" t="str">
        <f>Ders_Programı!J22</f>
        <v>Tasavvufi Halk Edebiyatı I</v>
      </c>
      <c r="H41" s="36" t="str">
        <f>Ders_Programı!M22</f>
        <v>Yaratıcı Yazarlık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2">
      <c r="A42" s="121"/>
      <c r="B42" s="132">
        <v>3</v>
      </c>
      <c r="C42" s="141" t="s">
        <v>313</v>
      </c>
      <c r="D42" s="36" t="s">
        <v>314</v>
      </c>
      <c r="E42" s="36" t="str">
        <f>Ders_Programı!E23</f>
        <v>D7</v>
      </c>
      <c r="F42" s="36" t="str">
        <f>Ders_Programı!H23</f>
        <v>A104</v>
      </c>
      <c r="G42" s="36" t="str">
        <f>Ders_Programı!K23</f>
        <v>A103</v>
      </c>
      <c r="H42" s="36" t="str">
        <f>Ders_Programı!N23</f>
        <v>D1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2">
      <c r="A43" s="121"/>
      <c r="B43" s="121"/>
      <c r="C43" s="121"/>
      <c r="D43" s="36" t="s">
        <v>316</v>
      </c>
      <c r="E43" s="39" t="str">
        <f>Ders_Programı!D23</f>
        <v>Yeni Türk Şiiri (1860-1900)</v>
      </c>
      <c r="F43" s="40" t="str">
        <f>Ders_Programı!G23</f>
        <v>Osmanlı Türkçesi III</v>
      </c>
      <c r="G43" s="36" t="str">
        <f>Ders_Programı!J23</f>
        <v>Cum. D. Şiiri (1923-1960)</v>
      </c>
      <c r="H43" s="36" t="str">
        <f>Ders_Programı!M23</f>
        <v>Eski Anadolu Türkçesi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2">
      <c r="A44" s="121"/>
      <c r="B44" s="132">
        <v>4</v>
      </c>
      <c r="C44" s="141" t="s">
        <v>317</v>
      </c>
      <c r="D44" s="36" t="s">
        <v>318</v>
      </c>
      <c r="E44" s="36" t="str">
        <f>Ders_Programı!E24</f>
        <v>D7</v>
      </c>
      <c r="F44" s="36" t="str">
        <f>Ders_Programı!H24</f>
        <v>A104</v>
      </c>
      <c r="G44" s="36" t="str">
        <f>Ders_Programı!K24</f>
        <v>A103</v>
      </c>
      <c r="H44" s="36" t="str">
        <f>Ders_Programı!N24</f>
        <v>D1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2">
      <c r="A45" s="121"/>
      <c r="B45" s="121"/>
      <c r="C45" s="121"/>
      <c r="D45" s="36" t="s">
        <v>320</v>
      </c>
      <c r="E45" s="39" t="str">
        <f>Ders_Programı!D24</f>
        <v>Yeni Türk Şiiri (1860-1900)</v>
      </c>
      <c r="F45" s="40" t="str">
        <f>Ders_Programı!G24</f>
        <v>Osmanlı Türkçesi III</v>
      </c>
      <c r="G45" s="36" t="str">
        <f>Ders_Programı!J24</f>
        <v>Cum. D. Şiiri (1923-1960)</v>
      </c>
      <c r="H45" s="36" t="str">
        <f>Ders_Programı!M24</f>
        <v>Eski Anadolu Türkçesi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2">
      <c r="A46" s="121"/>
      <c r="B46" s="132">
        <v>5</v>
      </c>
      <c r="C46" s="141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Ders_Programı!N25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2">
      <c r="A47" s="121"/>
      <c r="B47" s="121"/>
      <c r="C47" s="121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Ders_Programı!M25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2">
      <c r="A48" s="121"/>
      <c r="B48" s="132">
        <v>6</v>
      </c>
      <c r="C48" s="141" t="s">
        <v>326</v>
      </c>
      <c r="D48" s="36" t="s">
        <v>327</v>
      </c>
      <c r="E48" s="36">
        <f>Ders_Programı!E26</f>
        <v>0</v>
      </c>
      <c r="F48" s="36">
        <f>Ders_Programı!H26</f>
        <v>0</v>
      </c>
      <c r="G48" s="36">
        <f>Ders_Programı!K26</f>
        <v>0</v>
      </c>
      <c r="H48" s="36">
        <f>Ders_Programı!N26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2">
      <c r="A49" s="121"/>
      <c r="B49" s="121"/>
      <c r="C49" s="121"/>
      <c r="D49" s="36" t="s">
        <v>329</v>
      </c>
      <c r="E49" s="41" t="str">
        <f>Ders_Programı!D26</f>
        <v>SSD (Sosyal Seçmeli Ders)</v>
      </c>
      <c r="F49" s="36">
        <f>Ders_Programı!G26</f>
        <v>0</v>
      </c>
      <c r="G49" s="40">
        <f>Ders_Programı!J26</f>
        <v>0</v>
      </c>
      <c r="H49" s="36">
        <f>Ders_Programı!M26</f>
        <v>0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2">
      <c r="A50" s="121"/>
      <c r="B50" s="132">
        <v>7</v>
      </c>
      <c r="C50" s="141" t="s">
        <v>334</v>
      </c>
      <c r="D50" s="36" t="s">
        <v>335</v>
      </c>
      <c r="E50" s="36">
        <f>Ders_Programı!E27</f>
        <v>0</v>
      </c>
      <c r="F50" s="36">
        <f>Ders_Programı!H27</f>
        <v>0</v>
      </c>
      <c r="G50" s="36">
        <f>Ders_Programı!K27</f>
        <v>0</v>
      </c>
      <c r="H50" s="36">
        <f>Ders_Programı!N27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2">
      <c r="A51" s="121"/>
      <c r="B51" s="121"/>
      <c r="C51" s="121"/>
      <c r="D51" s="36" t="s">
        <v>336</v>
      </c>
      <c r="E51" s="41" t="str">
        <f>Ders_Programı!D27</f>
        <v>SSD (Sosyal Seçmeli Ders)</v>
      </c>
      <c r="F51" s="36">
        <f>Ders_Programı!G27</f>
        <v>0</v>
      </c>
      <c r="G51" s="40">
        <f>Ders_Programı!J27</f>
        <v>0</v>
      </c>
      <c r="H51" s="36">
        <f>Ders_Programı!M27</f>
        <v>0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2">
      <c r="A52" s="121"/>
      <c r="B52" s="132">
        <v>8</v>
      </c>
      <c r="C52" s="141" t="s">
        <v>337</v>
      </c>
      <c r="D52" s="36" t="s">
        <v>338</v>
      </c>
      <c r="E52" s="36">
        <f>Ders_Programı!E28</f>
        <v>0</v>
      </c>
      <c r="F52" s="36">
        <f>Ders_Programı!H28</f>
        <v>0</v>
      </c>
      <c r="G52" s="36">
        <f>Ders_Programı!K28</f>
        <v>0</v>
      </c>
      <c r="H52" s="36">
        <f>Ders_Programı!N28</f>
        <v>0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2">
      <c r="A53" s="121"/>
      <c r="B53" s="121"/>
      <c r="C53" s="121"/>
      <c r="D53" s="36" t="s">
        <v>340</v>
      </c>
      <c r="E53" s="39">
        <f>Ders_Programı!D28</f>
        <v>0</v>
      </c>
      <c r="F53" s="36">
        <f>Ders_Programı!G28</f>
        <v>0</v>
      </c>
      <c r="G53" s="36">
        <f>Ders_Programı!J28</f>
        <v>0</v>
      </c>
      <c r="H53" s="36">
        <f>Ders_Programı!M28</f>
        <v>0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2">
      <c r="A54" s="121"/>
      <c r="B54" s="132">
        <v>9</v>
      </c>
      <c r="C54" s="141" t="s">
        <v>342</v>
      </c>
      <c r="D54" s="36" t="s">
        <v>343</v>
      </c>
      <c r="E54" s="36">
        <f>Ders_Programı!E29</f>
        <v>0</v>
      </c>
      <c r="F54" s="36">
        <f>Ders_Programı!H29</f>
        <v>0</v>
      </c>
      <c r="G54" s="36">
        <f>Ders_Programı!K29</f>
        <v>0</v>
      </c>
      <c r="H54" s="36">
        <f>Ders_Programı!N29</f>
        <v>0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2">
      <c r="A55" s="121"/>
      <c r="B55" s="121"/>
      <c r="C55" s="121"/>
      <c r="D55" s="36" t="s">
        <v>344</v>
      </c>
      <c r="E55" s="39">
        <f>Ders_Programı!D29</f>
        <v>0</v>
      </c>
      <c r="F55" s="36">
        <f>Ders_Programı!G29</f>
        <v>0</v>
      </c>
      <c r="G55" s="36">
        <f>Ders_Programı!J29</f>
        <v>0</v>
      </c>
      <c r="H55" s="36">
        <f>Ders_Programı!M29</f>
        <v>0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2">
      <c r="A56" s="144" t="s">
        <v>346</v>
      </c>
      <c r="B56" s="134">
        <v>1</v>
      </c>
      <c r="C56" s="142" t="s">
        <v>351</v>
      </c>
      <c r="D56" s="42" t="s">
        <v>353</v>
      </c>
      <c r="E56" s="42">
        <f>Ders_Programı!E30</f>
        <v>0</v>
      </c>
      <c r="F56" s="42" t="str">
        <f>Ders_Programı!H30</f>
        <v>A104</v>
      </c>
      <c r="G56" s="42">
        <f>Ders_Programı!K30</f>
        <v>0</v>
      </c>
      <c r="H56" s="42">
        <f>Ders_Programı!N30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2">
      <c r="A57" s="121"/>
      <c r="B57" s="121"/>
      <c r="C57" s="121"/>
      <c r="D57" s="42" t="s">
        <v>358</v>
      </c>
      <c r="E57" s="44">
        <f>Ders_Programı!D30</f>
        <v>0</v>
      </c>
      <c r="F57" s="42" t="str">
        <f>Ders_Programı!G30</f>
        <v>Osmanlı Türkçesi III</v>
      </c>
      <c r="G57" s="42">
        <f>Ders_Programı!J30</f>
        <v>0</v>
      </c>
      <c r="H57" s="42">
        <f>Ders_Programı!M30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2">
      <c r="A58" s="121"/>
      <c r="B58" s="134">
        <v>2</v>
      </c>
      <c r="C58" s="142" t="s">
        <v>362</v>
      </c>
      <c r="D58" s="42" t="s">
        <v>363</v>
      </c>
      <c r="E58" s="42">
        <f>Ders_Programı!E31</f>
        <v>0</v>
      </c>
      <c r="F58" s="42" t="str">
        <f>Ders_Programı!H31</f>
        <v>A104</v>
      </c>
      <c r="G58" s="42">
        <f>Ders_Programı!K31</f>
        <v>0</v>
      </c>
      <c r="H58" s="42">
        <f>Ders_Programı!N31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2">
      <c r="A59" s="121"/>
      <c r="B59" s="121"/>
      <c r="C59" s="121"/>
      <c r="D59" s="42" t="s">
        <v>365</v>
      </c>
      <c r="E59" s="44">
        <f>Ders_Programı!D31</f>
        <v>0</v>
      </c>
      <c r="F59" s="45" t="str">
        <f>Ders_Programı!G31</f>
        <v>Osmanlı Türkçesi III</v>
      </c>
      <c r="G59" s="42">
        <f>Ders_Programı!J31</f>
        <v>0</v>
      </c>
      <c r="H59" s="42">
        <f>Ders_Programı!M31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2">
      <c r="A60" s="121"/>
      <c r="B60" s="134">
        <v>3</v>
      </c>
      <c r="C60" s="142" t="s">
        <v>370</v>
      </c>
      <c r="D60" s="42" t="s">
        <v>371</v>
      </c>
      <c r="E60" s="42">
        <f>Ders_Programı!E32</f>
        <v>0</v>
      </c>
      <c r="F60" s="42" t="str">
        <f>Ders_Programı!H32</f>
        <v>D7</v>
      </c>
      <c r="G60" s="42">
        <f>Ders_Programı!K32</f>
        <v>0</v>
      </c>
      <c r="H60" s="42">
        <f>Ders_Programı!N32</f>
        <v>0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2">
      <c r="A61" s="121"/>
      <c r="B61" s="121"/>
      <c r="C61" s="121"/>
      <c r="D61" s="42" t="s">
        <v>372</v>
      </c>
      <c r="E61" s="44">
        <f>Ders_Programı!D32</f>
        <v>0</v>
      </c>
      <c r="F61" s="45" t="str">
        <f>Ders_Programı!G32</f>
        <v>Dünya Mitolojisi</v>
      </c>
      <c r="G61" s="42">
        <f>Ders_Programı!J32</f>
        <v>0</v>
      </c>
      <c r="H61" s="42">
        <f>Ders_Programı!M32</f>
        <v>0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2">
      <c r="A62" s="121"/>
      <c r="B62" s="134">
        <v>4</v>
      </c>
      <c r="C62" s="142" t="s">
        <v>373</v>
      </c>
      <c r="D62" s="42" t="s">
        <v>374</v>
      </c>
      <c r="E62" s="42">
        <f>Ders_Programı!E33</f>
        <v>0</v>
      </c>
      <c r="F62" s="42" t="str">
        <f>Ders_Programı!H33</f>
        <v>D7</v>
      </c>
      <c r="G62" s="42">
        <f>Ders_Programı!K33</f>
        <v>0</v>
      </c>
      <c r="H62" s="42">
        <f>Ders_Programı!N33</f>
        <v>0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2">
      <c r="A63" s="121"/>
      <c r="B63" s="121"/>
      <c r="C63" s="121"/>
      <c r="D63" s="42" t="s">
        <v>379</v>
      </c>
      <c r="E63" s="44">
        <f>Ders_Programı!D33</f>
        <v>0</v>
      </c>
      <c r="F63" s="45" t="str">
        <f>Ders_Programı!G33</f>
        <v>Dünya Mitolojisi</v>
      </c>
      <c r="G63" s="42">
        <f>Ders_Programı!J33</f>
        <v>0</v>
      </c>
      <c r="H63" s="42">
        <f>Ders_Programı!M33</f>
        <v>0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2">
      <c r="A64" s="121"/>
      <c r="B64" s="134">
        <v>5</v>
      </c>
      <c r="C64" s="142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>
        <f>Ders_Programı!N34</f>
        <v>0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2">
      <c r="A65" s="121"/>
      <c r="B65" s="121"/>
      <c r="C65" s="121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>
        <f>Ders_Programı!M34</f>
        <v>0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2">
      <c r="A66" s="121"/>
      <c r="B66" s="134">
        <v>6</v>
      </c>
      <c r="C66" s="142" t="s">
        <v>386</v>
      </c>
      <c r="D66" s="42" t="s">
        <v>387</v>
      </c>
      <c r="E66" s="42">
        <f>Ders_Programı!E35</f>
        <v>0</v>
      </c>
      <c r="F66" s="42" t="str">
        <f>Ders_Programı!H35</f>
        <v>D1</v>
      </c>
      <c r="G66" s="42">
        <f>Ders_Programı!K35</f>
        <v>0</v>
      </c>
      <c r="H66" s="42">
        <f>Ders_Programı!N35</f>
        <v>0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2">
      <c r="A67" s="121"/>
      <c r="B67" s="121"/>
      <c r="C67" s="121"/>
      <c r="D67" s="42" t="s">
        <v>390</v>
      </c>
      <c r="E67" s="46">
        <f>Ders_Programı!D35</f>
        <v>0</v>
      </c>
      <c r="F67" s="45" t="str">
        <f>Ders_Programı!G35</f>
        <v>Edebiyat Kuramları ve Eleştiri</v>
      </c>
      <c r="G67" s="45">
        <f>Ders_Programı!J35</f>
        <v>0</v>
      </c>
      <c r="H67" s="42">
        <f>Ders_Programı!M35</f>
        <v>0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2">
      <c r="A68" s="121"/>
      <c r="B68" s="134">
        <v>7</v>
      </c>
      <c r="C68" s="142" t="s">
        <v>397</v>
      </c>
      <c r="D68" s="42" t="s">
        <v>398</v>
      </c>
      <c r="E68" s="42">
        <f>Ders_Programı!E36</f>
        <v>0</v>
      </c>
      <c r="F68" s="42" t="str">
        <f>Ders_Programı!H36</f>
        <v>D1</v>
      </c>
      <c r="G68" s="42">
        <f>Ders_Programı!K36</f>
        <v>0</v>
      </c>
      <c r="H68" s="42">
        <f>Ders_Programı!N36</f>
        <v>0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2">
      <c r="A69" s="121"/>
      <c r="B69" s="121"/>
      <c r="C69" s="121"/>
      <c r="D69" s="42" t="s">
        <v>401</v>
      </c>
      <c r="E69" s="46">
        <f>Ders_Programı!D36</f>
        <v>0</v>
      </c>
      <c r="F69" s="45" t="str">
        <f>Ders_Programı!G36</f>
        <v>Edebiyat Kuramları ve Eleştiri</v>
      </c>
      <c r="G69" s="45">
        <f>Ders_Programı!J36</f>
        <v>0</v>
      </c>
      <c r="H69" s="42">
        <f>Ders_Programı!M36</f>
        <v>0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2">
      <c r="A70" s="121"/>
      <c r="B70" s="134">
        <v>8</v>
      </c>
      <c r="C70" s="142" t="s">
        <v>402</v>
      </c>
      <c r="D70" s="42" t="s">
        <v>403</v>
      </c>
      <c r="E70" s="42">
        <f>Ders_Programı!E37</f>
        <v>0</v>
      </c>
      <c r="F70" s="42">
        <f>Ders_Programı!H37</f>
        <v>0</v>
      </c>
      <c r="G70" s="42">
        <f>Ders_Programı!K37</f>
        <v>0</v>
      </c>
      <c r="H70" s="42">
        <f>Ders_Programı!N37</f>
        <v>0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2">
      <c r="A71" s="121"/>
      <c r="B71" s="121"/>
      <c r="C71" s="121"/>
      <c r="D71" s="42" t="s">
        <v>404</v>
      </c>
      <c r="E71" s="44">
        <f>Ders_Programı!D37</f>
        <v>0</v>
      </c>
      <c r="F71" s="42">
        <f>Ders_Programı!G37</f>
        <v>0</v>
      </c>
      <c r="G71" s="42">
        <f>Ders_Programı!J37</f>
        <v>0</v>
      </c>
      <c r="H71" s="42">
        <f>Ders_Programı!M37</f>
        <v>0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2">
      <c r="A72" s="121"/>
      <c r="B72" s="134">
        <v>9</v>
      </c>
      <c r="C72" s="142" t="s">
        <v>408</v>
      </c>
      <c r="D72" s="42" t="s">
        <v>409</v>
      </c>
      <c r="E72" s="42">
        <f>Ders_Programı!E38</f>
        <v>0</v>
      </c>
      <c r="F72" s="42">
        <f>Ders_Programı!H38</f>
        <v>0</v>
      </c>
      <c r="G72" s="42">
        <f>Ders_Programı!K38</f>
        <v>0</v>
      </c>
      <c r="H72" s="42">
        <f>Ders_Programı!N38</f>
        <v>0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2">
      <c r="A73" s="121"/>
      <c r="B73" s="121"/>
      <c r="C73" s="121"/>
      <c r="D73" s="42" t="s">
        <v>410</v>
      </c>
      <c r="E73" s="44">
        <f>Ders_Programı!D38</f>
        <v>0</v>
      </c>
      <c r="F73" s="42">
        <f>Ders_Programı!G38</f>
        <v>0</v>
      </c>
      <c r="G73" s="42">
        <f>Ders_Programı!J38</f>
        <v>0</v>
      </c>
      <c r="H73" s="42">
        <f>Ders_Programı!M38</f>
        <v>0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2">
      <c r="A74" s="136" t="s">
        <v>412</v>
      </c>
      <c r="B74" s="135">
        <v>1</v>
      </c>
      <c r="C74" s="137" t="s">
        <v>418</v>
      </c>
      <c r="D74" s="47" t="s">
        <v>421</v>
      </c>
      <c r="E74" s="47">
        <f>Ders_Programı!E39</f>
        <v>0</v>
      </c>
      <c r="F74" s="47" t="str">
        <f>Ders_Programı!H39</f>
        <v>D7</v>
      </c>
      <c r="G74" s="47">
        <f>Ders_Programı!K39</f>
        <v>0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2">
      <c r="A75" s="121"/>
      <c r="B75" s="121"/>
      <c r="C75" s="121"/>
      <c r="D75" s="47" t="s">
        <v>422</v>
      </c>
      <c r="E75" s="48">
        <f>Ders_Programı!D39</f>
        <v>0</v>
      </c>
      <c r="F75" s="47" t="str">
        <f>Ders_Programı!G39</f>
        <v>İleri İngilizce I</v>
      </c>
      <c r="G75" s="47">
        <f>Ders_Programı!J39</f>
        <v>0</v>
      </c>
      <c r="H75" s="47" t="str">
        <f>Ders_Programı!M39</f>
        <v>Bitirme Projesi I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2">
      <c r="A76" s="121"/>
      <c r="B76" s="135">
        <v>2</v>
      </c>
      <c r="C76" s="137" t="s">
        <v>427</v>
      </c>
      <c r="D76" s="47" t="s">
        <v>428</v>
      </c>
      <c r="E76" s="47">
        <f>Ders_Programı!E40</f>
        <v>0</v>
      </c>
      <c r="F76" s="47" t="str">
        <f>Ders_Programı!H40</f>
        <v>D7</v>
      </c>
      <c r="G76" s="47">
        <f>Ders_Programı!K40</f>
        <v>0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2">
      <c r="A77" s="121"/>
      <c r="B77" s="121"/>
      <c r="C77" s="121"/>
      <c r="D77" s="47" t="s">
        <v>430</v>
      </c>
      <c r="E77" s="48">
        <f>Ders_Programı!D40</f>
        <v>0</v>
      </c>
      <c r="F77" s="49" t="str">
        <f>Ders_Programı!G40</f>
        <v>İleri İngilizce I</v>
      </c>
      <c r="G77" s="47">
        <f>Ders_Programı!J40</f>
        <v>0</v>
      </c>
      <c r="H77" s="47" t="str">
        <f>Ders_Programı!M40</f>
        <v>Bitirme Projesi I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2">
      <c r="A78" s="121"/>
      <c r="B78" s="135">
        <v>3</v>
      </c>
      <c r="C78" s="137" t="s">
        <v>432</v>
      </c>
      <c r="D78" s="47" t="s">
        <v>433</v>
      </c>
      <c r="E78" s="47" t="str">
        <f>Ders_Programı!E41</f>
        <v>D1</v>
      </c>
      <c r="F78" s="47" t="str">
        <f>Ders_Programı!H41</f>
        <v>D7</v>
      </c>
      <c r="G78" s="47">
        <f>Ders_Programı!K41</f>
        <v>0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2">
      <c r="A79" s="121"/>
      <c r="B79" s="121"/>
      <c r="C79" s="121"/>
      <c r="D79" s="47" t="s">
        <v>435</v>
      </c>
      <c r="E79" s="48" t="str">
        <f>Ders_Programı!D41</f>
        <v>Osmanlı Türkçesi I</v>
      </c>
      <c r="F79" s="49" t="str">
        <f>Ders_Programı!G41</f>
        <v>İleri İngilizce I</v>
      </c>
      <c r="G79" s="47">
        <f>Ders_Programı!J41</f>
        <v>0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2">
      <c r="A80" s="121"/>
      <c r="B80" s="135">
        <v>4</v>
      </c>
      <c r="C80" s="137" t="s">
        <v>437</v>
      </c>
      <c r="D80" s="47" t="s">
        <v>438</v>
      </c>
      <c r="E80" s="47" t="str">
        <f>Ders_Programı!E42</f>
        <v>D1</v>
      </c>
      <c r="F80" s="47" t="str">
        <f>Ders_Programı!H42</f>
        <v>D7</v>
      </c>
      <c r="G80" s="47">
        <f>Ders_Programı!K42</f>
        <v>0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2">
      <c r="A81" s="121"/>
      <c r="B81" s="121"/>
      <c r="C81" s="121"/>
      <c r="D81" s="47" t="s">
        <v>439</v>
      </c>
      <c r="E81" s="48" t="str">
        <f>Ders_Programı!D42</f>
        <v>Osmanlı Türkçesi I</v>
      </c>
      <c r="F81" s="49" t="str">
        <f>Ders_Programı!G42</f>
        <v>İleri İngilizce I</v>
      </c>
      <c r="G81" s="47">
        <f>Ders_Programı!J42</f>
        <v>0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2">
      <c r="A82" s="121"/>
      <c r="B82" s="135">
        <v>5</v>
      </c>
      <c r="C82" s="137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2">
      <c r="A83" s="121"/>
      <c r="B83" s="121"/>
      <c r="C83" s="121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2">
      <c r="A84" s="121"/>
      <c r="B84" s="135">
        <v>6</v>
      </c>
      <c r="C84" s="137" t="s">
        <v>446</v>
      </c>
      <c r="D84" s="47" t="s">
        <v>447</v>
      </c>
      <c r="E84" s="47" t="str">
        <f>Ders_Programı!E44</f>
        <v>D7</v>
      </c>
      <c r="F84" s="47">
        <f>Ders_Programı!H44</f>
        <v>0</v>
      </c>
      <c r="G84" s="47">
        <f>Ders_Programı!K44</f>
        <v>0</v>
      </c>
      <c r="H84" s="47">
        <f>Ders_Programı!N44</f>
        <v>0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2">
      <c r="A85" s="121"/>
      <c r="B85" s="121"/>
      <c r="C85" s="121"/>
      <c r="D85" s="47" t="s">
        <v>450</v>
      </c>
      <c r="E85" s="50" t="str">
        <f>Ders_Programı!D44</f>
        <v>Yabancı Dil I</v>
      </c>
      <c r="F85" s="49">
        <f>Ders_Programı!G44</f>
        <v>0</v>
      </c>
      <c r="G85" s="49">
        <f>Ders_Programı!J44</f>
        <v>0</v>
      </c>
      <c r="H85" s="47">
        <f>Ders_Programı!M44</f>
        <v>0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2">
      <c r="A86" s="121"/>
      <c r="B86" s="135">
        <v>7</v>
      </c>
      <c r="C86" s="137" t="s">
        <v>452</v>
      </c>
      <c r="D86" s="47" t="s">
        <v>453</v>
      </c>
      <c r="E86" s="47" t="str">
        <f>Ders_Programı!E45</f>
        <v>D7</v>
      </c>
      <c r="F86" s="47">
        <f>Ders_Programı!H45</f>
        <v>0</v>
      </c>
      <c r="G86" s="47">
        <f>Ders_Programı!K45</f>
        <v>0</v>
      </c>
      <c r="H86" s="47">
        <f>Ders_Programı!N45</f>
        <v>0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2">
      <c r="A87" s="121"/>
      <c r="B87" s="121"/>
      <c r="C87" s="121"/>
      <c r="D87" s="47" t="s">
        <v>454</v>
      </c>
      <c r="E87" s="50" t="str">
        <f>Ders_Programı!D45</f>
        <v>Yabancı Dil I</v>
      </c>
      <c r="F87" s="49">
        <f>Ders_Programı!G45</f>
        <v>0</v>
      </c>
      <c r="G87" s="49">
        <f>Ders_Programı!J45</f>
        <v>0</v>
      </c>
      <c r="H87" s="47">
        <f>Ders_Programı!M45</f>
        <v>0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2">
      <c r="A88" s="121"/>
      <c r="B88" s="135">
        <v>8</v>
      </c>
      <c r="C88" s="137" t="s">
        <v>455</v>
      </c>
      <c r="D88" s="47" t="s">
        <v>456</v>
      </c>
      <c r="E88" s="47" t="str">
        <f>Ders_Programı!E46</f>
        <v>D7</v>
      </c>
      <c r="F88" s="47">
        <f>Ders_Programı!H46</f>
        <v>0</v>
      </c>
      <c r="G88" s="47">
        <f>Ders_Programı!K46</f>
        <v>0</v>
      </c>
      <c r="H88" s="47">
        <f>Ders_Programı!N46</f>
        <v>0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2">
      <c r="A89" s="121"/>
      <c r="B89" s="121"/>
      <c r="C89" s="121"/>
      <c r="D89" s="47" t="s">
        <v>458</v>
      </c>
      <c r="E89" s="48" t="str">
        <f>Ders_Programı!D46</f>
        <v>Yabancı Dil I</v>
      </c>
      <c r="F89" s="47">
        <f>Ders_Programı!G46</f>
        <v>0</v>
      </c>
      <c r="G89" s="47">
        <f>Ders_Programı!J46</f>
        <v>0</v>
      </c>
      <c r="H89" s="47">
        <f>Ders_Programı!M46</f>
        <v>0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2">
      <c r="A90" s="121"/>
      <c r="B90" s="135">
        <v>9</v>
      </c>
      <c r="C90" s="137" t="s">
        <v>462</v>
      </c>
      <c r="D90" s="47" t="s">
        <v>463</v>
      </c>
      <c r="E90" s="47">
        <f>Ders_Programı!E47</f>
        <v>0</v>
      </c>
      <c r="F90" s="47">
        <f>Ders_Programı!H47</f>
        <v>0</v>
      </c>
      <c r="G90" s="47">
        <f>Ders_Programı!K47</f>
        <v>0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2">
      <c r="A91" s="121"/>
      <c r="B91" s="121"/>
      <c r="C91" s="121"/>
      <c r="D91" s="47" t="s">
        <v>464</v>
      </c>
      <c r="E91" s="48">
        <f>Ders_Programı!D47</f>
        <v>0</v>
      </c>
      <c r="F91" s="47">
        <f>Ders_Programı!G47</f>
        <v>0</v>
      </c>
      <c r="G91" s="47">
        <f>Ders_Programı!J47</f>
        <v>0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2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2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2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2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2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2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2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2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2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2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2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2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2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2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2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2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2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2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2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2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2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2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2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2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2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2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2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2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2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2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2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2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2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2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2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2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2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2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2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2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2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2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2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2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2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2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2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2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2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2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2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2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2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2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2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2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2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2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2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2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2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2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2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2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2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2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2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2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2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2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2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2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2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2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2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2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2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2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2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2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2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2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2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2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2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2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2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2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2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2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2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2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2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2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2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2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2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2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2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2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2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2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2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2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2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2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2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2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2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2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2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2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2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2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2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2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2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2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2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2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2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2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2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2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2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2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2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2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2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2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2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2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2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2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2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2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2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2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2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2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2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2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2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2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2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2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2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2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2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2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2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2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2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2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2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2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2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2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2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2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2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2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2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2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2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2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2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2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2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2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2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2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2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2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2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2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2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2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2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2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2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2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2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2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2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2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2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2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2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2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2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2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2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2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2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2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2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2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2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2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2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2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2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2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2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2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2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2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2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2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2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2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2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2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2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2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2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2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2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2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2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2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2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2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2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2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2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2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2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2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2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2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2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2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2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2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2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2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2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2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2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2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2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2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2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2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2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2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2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2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2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2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2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2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2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2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2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2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2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2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2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2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2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2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2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2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2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2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2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2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2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2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2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2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2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2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2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2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2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2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2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2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2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2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2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2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2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2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2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2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2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2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2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2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2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2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2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2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2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2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2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2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2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2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2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2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2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2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2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2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2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2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2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2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2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2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2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2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2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2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2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2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2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2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2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2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2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2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2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2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2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2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2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2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2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2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2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2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2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2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2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2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2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2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2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2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2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2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2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2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2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2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2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2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2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2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2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2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2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2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2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2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2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2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2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2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2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2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2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2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2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2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2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2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2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2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2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2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2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2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2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2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2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2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2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2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2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2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2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2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2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2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2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2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2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2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2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2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2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2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2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2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2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2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2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2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2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2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2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2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2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2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2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2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2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2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2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2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2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2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2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2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2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2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2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2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2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2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2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2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2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2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2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2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2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2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2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2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2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2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2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2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2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2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2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2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2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2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2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2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2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2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2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2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2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2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2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2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2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2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2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2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2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2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2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2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2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2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2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2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2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2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2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2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2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2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2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2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2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2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2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2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2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2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2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2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2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2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2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2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2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2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2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2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2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2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2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2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2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2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2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2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2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2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2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2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2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2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2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2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2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2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2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2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2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2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2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2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2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2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2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2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2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2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2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2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2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2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2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2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2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2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2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2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2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2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2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2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2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2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2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2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2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2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2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2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2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2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2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2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2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2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2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2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2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2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2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2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2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2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2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2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2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2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2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2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2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2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2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2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2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2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2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2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2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2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2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2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2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2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2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2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2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2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2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2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2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2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2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2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2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2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2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2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2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2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2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2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2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2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2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2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2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2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2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2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2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2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2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2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2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2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2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2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2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2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2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2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2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2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2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2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2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2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2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2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2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2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2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2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2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2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2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2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2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2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2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2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2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2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2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2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2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2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2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2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2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2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2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2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2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2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2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2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2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2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2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2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2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2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2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2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2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2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2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2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2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2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2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2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2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2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2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2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2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2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2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2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2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2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2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2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2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2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2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2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2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2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2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2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2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2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2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2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2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2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2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2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2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2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2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2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2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2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2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2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2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2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2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2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2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2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2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2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2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2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2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2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2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2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2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2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2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2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2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2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2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2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2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2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2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2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2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2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2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2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2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2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2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2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2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2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2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2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2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2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2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2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2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2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2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2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2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2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2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2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2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2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2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2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2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2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2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2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2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2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2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2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2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2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2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2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2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2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2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2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2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2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2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2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2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2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2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2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2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2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2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2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2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2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2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2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2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2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2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2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2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2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2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2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2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2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2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2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2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2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2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2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2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2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2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2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2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2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2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2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2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2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2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2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2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2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2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2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2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2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2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2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2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2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2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2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2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2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2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2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2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2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2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2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2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2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2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2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2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2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2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2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2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2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2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2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2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2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2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2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2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2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2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2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2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2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2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2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2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2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2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2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2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2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2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2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2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2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2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2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2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2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2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2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2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2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2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2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2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2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2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2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2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2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2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2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2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2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2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2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2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2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2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2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2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2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2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2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2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2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2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2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2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2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2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2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2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2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2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2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2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2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2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2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2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2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2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2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2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2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2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2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USER</cp:lastModifiedBy>
  <cp:lastPrinted>2018-12-06T12:00:10Z</cp:lastPrinted>
  <dcterms:created xsi:type="dcterms:W3CDTF">2015-01-20T08:56:56Z</dcterms:created>
  <dcterms:modified xsi:type="dcterms:W3CDTF">2025-08-25T09:47:03Z</dcterms:modified>
</cp:coreProperties>
</file>